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ewBAyuCool\Downloads\"/>
    </mc:Choice>
  </mc:AlternateContent>
  <bookViews>
    <workbookView xWindow="0" yWindow="0" windowWidth="20490" windowHeight="7755"/>
  </bookViews>
  <sheets>
    <sheet name="27 feb 2015" sheetId="2" r:id="rId1"/>
    <sheet name="Sheet1" sheetId="1" r:id="rId2"/>
  </sheets>
  <calcPr calcId="152511"/>
</workbook>
</file>

<file path=xl/calcChain.xml><?xml version="1.0" encoding="utf-8"?>
<calcChain xmlns="http://schemas.openxmlformats.org/spreadsheetml/2006/main">
  <c r="K68" i="2" l="1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21" i="2"/>
  <c r="K20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3" i="2"/>
  <c r="J4" i="2"/>
  <c r="J5" i="2"/>
  <c r="J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4" i="2"/>
  <c r="H5" i="2"/>
  <c r="H3" i="2"/>
  <c r="I2" i="2"/>
  <c r="H2" i="2"/>
</calcChain>
</file>

<file path=xl/sharedStrings.xml><?xml version="1.0" encoding="utf-8"?>
<sst xmlns="http://schemas.openxmlformats.org/spreadsheetml/2006/main" count="293" uniqueCount="95">
  <si>
    <t>no</t>
  </si>
  <si>
    <t>Satuan</t>
  </si>
  <si>
    <t>pasar sukatani</t>
  </si>
  <si>
    <t>pasar agung</t>
  </si>
  <si>
    <t>pasar cisalak</t>
  </si>
  <si>
    <t>pasar tugu</t>
  </si>
  <si>
    <t>BERAS Medium</t>
  </si>
  <si>
    <t>kg</t>
  </si>
  <si>
    <t>GULA PASIR</t>
  </si>
  <si>
    <t>MINYAK GORENG Bimoli Botol</t>
  </si>
  <si>
    <t>620 ml</t>
  </si>
  <si>
    <t>TEPUNG TERIGU Segitiga Biru (kw medium)</t>
  </si>
  <si>
    <t>DAGING Sapi Murni</t>
  </si>
  <si>
    <t>DAGING Ayam Broiler</t>
  </si>
  <si>
    <t>TELUR Ayam Broiler</t>
  </si>
  <si>
    <t>CABE MERAH Biasa</t>
  </si>
  <si>
    <t>CABE MERAH Kriting</t>
  </si>
  <si>
    <t>CABE RAWIT Hijau</t>
  </si>
  <si>
    <t>CABE RAWIT Merah</t>
  </si>
  <si>
    <t>BAWANG MERAH</t>
  </si>
  <si>
    <t>BAWANG PUTIH</t>
  </si>
  <si>
    <t xml:space="preserve">TOMAT </t>
  </si>
  <si>
    <t>KOL/KUBIS (Bulat)</t>
  </si>
  <si>
    <t>KENTANG</t>
  </si>
  <si>
    <t>SUSU Kental Manis Indomilk</t>
  </si>
  <si>
    <t>390 gram</t>
  </si>
  <si>
    <t>SUSU Kental Manis Bendera</t>
  </si>
  <si>
    <t>397 gram</t>
  </si>
  <si>
    <t>SUSU Bubuk Indomilk</t>
  </si>
  <si>
    <t>400 gram</t>
  </si>
  <si>
    <t>SUSU Bubuk Bendera</t>
  </si>
  <si>
    <t>GARAM BERYODIUM (Bata)</t>
  </si>
  <si>
    <t>Buah</t>
  </si>
  <si>
    <t>GARAM BERYODIUM (Halus)</t>
  </si>
  <si>
    <t>250 gram</t>
  </si>
  <si>
    <t>KACANG KEDELAI Ex Impor</t>
  </si>
  <si>
    <t>Kg</t>
  </si>
  <si>
    <t>KACANG KEDELAI LOKAL</t>
  </si>
  <si>
    <t>KACANG HIJAU</t>
  </si>
  <si>
    <t>KACANG TANAH (Belum diKupas)</t>
  </si>
  <si>
    <t>MIE INSTAN (Indomie Rasa Kari Ayam)</t>
  </si>
  <si>
    <t>bks</t>
  </si>
  <si>
    <t>jagung Pipilan</t>
  </si>
  <si>
    <t>IKAN Teri Medan No.2</t>
  </si>
  <si>
    <t>IKAN MAS</t>
  </si>
  <si>
    <t>Ketela Pohon</t>
  </si>
  <si>
    <t>Gas LPG</t>
  </si>
  <si>
    <t>SEMEN Tiga Roda 50 Kg</t>
  </si>
  <si>
    <t>zak</t>
  </si>
  <si>
    <t>SEMEN Tiga Roda 40 Kg</t>
  </si>
  <si>
    <t>SEMEN Holcin (50) Kg</t>
  </si>
  <si>
    <t>SEMEN Holcin (40) Kg</t>
  </si>
  <si>
    <t>SEMEN Padang (50 Kg)</t>
  </si>
  <si>
    <t>SEMEN Padang (40 Kg)</t>
  </si>
  <si>
    <t>SEMEN Tonasa (50 Kg)</t>
  </si>
  <si>
    <t>SEMEN Tonasa (40 Kg)</t>
  </si>
  <si>
    <t>PUPUK NON SUBSIDI KCL</t>
  </si>
  <si>
    <t>PUPUK NON SUBSIDI NPK</t>
  </si>
  <si>
    <t>PUPUK NON SUBSIDI SP 36</t>
  </si>
  <si>
    <t>PUPUK NON SUBSIDI Urea</t>
  </si>
  <si>
    <t>PUPUK NON SUBSIDI ZA</t>
  </si>
  <si>
    <t>SENG Gelombang (180 cm/1 m) Tebal 02</t>
  </si>
  <si>
    <t>Lembar</t>
  </si>
  <si>
    <t>SENG Gelombang (180 cm/1 m) Tebal 03</t>
  </si>
  <si>
    <t>SENG Plat (90 Cm/1 m/lembar) Tebal 02</t>
  </si>
  <si>
    <t>SENG Plat (90 Cm/1 m/lembar) Tebal 03</t>
  </si>
  <si>
    <t>BESI 6 mm</t>
  </si>
  <si>
    <t>Batang</t>
  </si>
  <si>
    <t>BESI 8 mm</t>
  </si>
  <si>
    <t>BESI 10 mm</t>
  </si>
  <si>
    <t>BESI 12 mm</t>
  </si>
  <si>
    <t>KAYU Meranti Kaso 4x6</t>
  </si>
  <si>
    <t>KAYU Meranti Kaso 5x7</t>
  </si>
  <si>
    <t>KAYU Meranti Balok 5x10</t>
  </si>
  <si>
    <t>KAYU Meranti Balok 8x12</t>
  </si>
  <si>
    <t>KAYU Meranti Balok6x12</t>
  </si>
  <si>
    <t>KAYU Kamper Kaso 4x6</t>
  </si>
  <si>
    <t>KAYU Kamper Kaso 5x7</t>
  </si>
  <si>
    <t>KAYU Kamper Balok 5x10</t>
  </si>
  <si>
    <t>KAYU Kamper Balok 8x12</t>
  </si>
  <si>
    <t>KAYU Kamper Balok 6x12</t>
  </si>
  <si>
    <t>BATU BATA Merah</t>
  </si>
  <si>
    <t>BATU BATA Batako</t>
  </si>
  <si>
    <t>EMAS (LOGAM MULIA) 24 Karat</t>
  </si>
  <si>
    <t>Gram</t>
  </si>
  <si>
    <t>EMAS (LOGAM MULIA) 23 Karat</t>
  </si>
  <si>
    <t>EMAS (LOGAM MULIA) 22 Karat</t>
  </si>
  <si>
    <t>Nama Barang</t>
  </si>
  <si>
    <t>Hrg Tertinggi</t>
  </si>
  <si>
    <t>Hrg Terendah</t>
  </si>
  <si>
    <t>Hrg Rata-rata</t>
  </si>
  <si>
    <t>KACANG TANAH (diKupas)</t>
  </si>
  <si>
    <t>jagung Popcorn</t>
  </si>
  <si>
    <t>harga rata2 pasar</t>
  </si>
  <si>
    <t>Hrg Rata2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</si>
</sst>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(&quot;Rp&quot;* #,##0_);_(&quot;Rp&quot;* \(#,##0\);_(&quot;Rp&quot;* &quot;-&quot;_);_(@_)"/>
    <numFmt numFmtId="164" formatCode="&quot;$&quot;#,##0.00"/>
    <numFmt numFmtId="165" formatCode="_([$Rp-421]* #,##0_);_([$Rp-421]* \(#,##0\);_([$Rp-421]* &quot;-&quot;_);_(@_)"/>
  </numFmts>
  <fonts count="6" x14ac:knownFonts="1">
    <font>
      <sz val="10"/>
      <name val="Arial"/>
    </font>
    <font>
      <b/>
      <sz val="12"/>
      <color rgb="FF000000"/>
      <name val="Arial"/>
      <family val="2"/>
    </font>
    <font>
      <b/>
      <sz val="16"/>
      <color rgb="FF000000"/>
      <name val="Arial"/>
      <family val="2"/>
    </font>
    <font>
      <b/>
      <sz val="12"/>
      <name val="Arial"/>
      <family val="2"/>
    </font>
    <font>
      <b/>
      <sz val="12"/>
      <name val="Arial"/>
    </font>
    <font>
      <b/>
      <sz val="16"/>
      <color rgb="FF000000"/>
      <name val="Arial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42" fontId="1" fillId="0" borderId="2" xfId="0" applyNumberFormat="1" applyFont="1" applyBorder="1"/>
    <xf numFmtId="42" fontId="3" fillId="0" borderId="2" xfId="0" applyNumberFormat="1" applyFont="1" applyBorder="1" applyAlignment="1">
      <alignment horizontal="right"/>
    </xf>
    <xf numFmtId="165" fontId="3" fillId="0" borderId="5" xfId="0" applyNumberFormat="1" applyFont="1" applyBorder="1" applyAlignment="1">
      <alignment horizontal="right"/>
    </xf>
    <xf numFmtId="0" fontId="1" fillId="0" borderId="4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42" fontId="1" fillId="0" borderId="1" xfId="0" applyNumberFormat="1" applyFont="1" applyBorder="1"/>
    <xf numFmtId="42" fontId="3" fillId="0" borderId="1" xfId="0" applyNumberFormat="1" applyFont="1" applyBorder="1" applyAlignment="1">
      <alignment horizontal="right"/>
    </xf>
    <xf numFmtId="165" fontId="3" fillId="0" borderId="6" xfId="0" applyNumberFormat="1" applyFont="1" applyBorder="1" applyAlignment="1">
      <alignment horizontal="right"/>
    </xf>
    <xf numFmtId="42" fontId="1" fillId="0" borderId="1" xfId="0" applyNumberFormat="1" applyFont="1" applyBorder="1" applyAlignment="1">
      <alignment horizontal="right"/>
    </xf>
    <xf numFmtId="0" fontId="1" fillId="0" borderId="10" xfId="0" applyFont="1" applyBorder="1"/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42" fontId="1" fillId="0" borderId="11" xfId="0" applyNumberFormat="1" applyFont="1" applyBorder="1"/>
    <xf numFmtId="42" fontId="3" fillId="0" borderId="11" xfId="0" applyNumberFormat="1" applyFont="1" applyBorder="1" applyAlignment="1">
      <alignment horizontal="right"/>
    </xf>
    <xf numFmtId="165" fontId="3" fillId="0" borderId="12" xfId="0" applyNumberFormat="1" applyFont="1" applyBorder="1" applyAlignment="1">
      <alignment horizontal="right"/>
    </xf>
    <xf numFmtId="42" fontId="1" fillId="0" borderId="2" xfId="0" applyNumberFormat="1" applyFont="1" applyBorder="1" applyAlignment="1"/>
    <xf numFmtId="0" fontId="5" fillId="0" borderId="8" xfId="0" applyFont="1" applyBorder="1" applyAlignment="1">
      <alignment horizontal="center" vertical="center" wrapText="1"/>
    </xf>
    <xf numFmtId="165" fontId="4" fillId="0" borderId="5" xfId="0" applyNumberFormat="1" applyFont="1" applyBorder="1" applyAlignment="1">
      <alignment horizontal="right"/>
    </xf>
  </cellXfs>
  <cellStyles count="1">
    <cellStyle name="Normal" xfId="0" builtinId="0"/>
  </cellStyles>
  <dxfs count="29">
    <dxf>
      <font>
        <b/>
        <strike val="0"/>
        <outline val="0"/>
        <shadow val="0"/>
        <u val="none"/>
        <vertAlign val="baseline"/>
        <sz val="12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name val="Arial"/>
        <scheme val="none"/>
      </font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name val="Arial"/>
        <scheme val="none"/>
      </font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24" displayName="Table24" ref="A1:K69" headerRowDxfId="14" dataDxfId="12" headerRowBorderDxfId="13" tableBorderDxfId="11">
  <autoFilter ref="A1:K69"/>
  <tableColumns count="11">
    <tableColumn id="1" name="no" totalsRowLabel="Total" dataDxfId="10"/>
    <tableColumn id="2" name="Nama Barang" dataDxfId="9"/>
    <tableColumn id="3" name="Satuan" dataDxfId="8"/>
    <tableColumn id="4" name="pasar sukatani" dataDxfId="7"/>
    <tableColumn id="5" name="pasar agung" dataDxfId="6"/>
    <tableColumn id="6" name="pasar cisalak" dataDxfId="5"/>
    <tableColumn id="7" name="pasar tugu" dataDxfId="4"/>
    <tableColumn id="8" name="Hrg Tertinggi" dataDxfId="3">
      <calculatedColumnFormula>MAX(Table24[[#This Row],[pasar sukatani]:[pasar tugu]])</calculatedColumnFormula>
    </tableColumn>
    <tableColumn id="9" name="Hrg Terendah" dataDxfId="2">
      <calculatedColumnFormula>MIN(Table24[[#This Row],[pasar sukatani]:[pasar tugu]])</calculatedColumnFormula>
    </tableColumn>
    <tableColumn id="10" name="Hrg Rata2 excel" totalsRowFunction="sum" dataDxfId="1"/>
    <tableColumn id="11" name="harga rata2 pasar" dataDxfId="0">
      <calculatedColumnFormula>AVERAGE(Table24[[#This Row],[pasar sukatani]:[pasar tugu]])</calculatedColumnFormula>
    </tableColumn>
  </tableColumns>
  <tableStyleInfo name="TableStyleMedium24" showFirstColumn="0" showLastColumn="0" showRowStripes="1" showColumnStripes="1"/>
</table>
</file>

<file path=xl/tables/table2.xml><?xml version="1.0" encoding="utf-8"?>
<table xmlns="http://schemas.openxmlformats.org/spreadsheetml/2006/main" id="2" name="Table2" displayName="Table2" ref="A1:J69" headerRowDxfId="28" dataDxfId="26" headerRowBorderDxfId="27" tableBorderDxfId="25">
  <autoFilter ref="A1:J6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no" totalsRowLabel="Total" dataDxfId="24"/>
    <tableColumn id="2" name="Nama Barang" dataDxfId="23"/>
    <tableColumn id="3" name="Satuan" dataDxfId="22"/>
    <tableColumn id="4" name="pasar sukatani" dataDxfId="21"/>
    <tableColumn id="5" name="pasar agung" dataDxfId="20"/>
    <tableColumn id="6" name="pasar cisalak" dataDxfId="19"/>
    <tableColumn id="7" name="pasar tugu" dataDxfId="18"/>
    <tableColumn id="8" name="Hrg Tertinggi" dataDxfId="17"/>
    <tableColumn id="9" name="Hrg Terendah" dataDxfId="16"/>
    <tableColumn id="10" name="Hrg Rata-rata" totalsRowFunction="sum" dataDxfId="15"/>
  </tableColumns>
  <tableStyleInfo name="TableStyleMedium24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topLeftCell="F1" zoomScale="85" zoomScaleNormal="85" workbookViewId="0">
      <selection activeCell="K70" sqref="K70"/>
    </sheetView>
  </sheetViews>
  <sheetFormatPr defaultRowHeight="12.75" x14ac:dyDescent="0.2"/>
  <cols>
    <col min="1" max="1" width="6" customWidth="1"/>
    <col min="2" max="2" width="55.42578125" customWidth="1"/>
    <col min="3" max="3" width="10.85546875" customWidth="1"/>
    <col min="4" max="4" width="19.140625" customWidth="1"/>
    <col min="5" max="5" width="16.85546875" customWidth="1"/>
    <col min="6" max="6" width="17.42578125" customWidth="1"/>
    <col min="7" max="7" width="14.85546875" customWidth="1"/>
    <col min="8" max="8" width="17.42578125" customWidth="1"/>
    <col min="9" max="9" width="18.140625" customWidth="1"/>
    <col min="10" max="11" width="17.5703125" customWidth="1"/>
  </cols>
  <sheetData>
    <row r="1" spans="1:11" ht="61.5" thickBot="1" x14ac:dyDescent="0.25">
      <c r="A1" s="1" t="s">
        <v>0</v>
      </c>
      <c r="B1" s="2" t="s">
        <v>87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3" t="s">
        <v>88</v>
      </c>
      <c r="I1" s="2" t="s">
        <v>89</v>
      </c>
      <c r="J1" s="4" t="s">
        <v>94</v>
      </c>
      <c r="K1" s="25" t="s">
        <v>93</v>
      </c>
    </row>
    <row r="2" spans="1:11" ht="16.5" thickTop="1" x14ac:dyDescent="0.25">
      <c r="A2" s="5">
        <v>1</v>
      </c>
      <c r="B2" s="6" t="s">
        <v>6</v>
      </c>
      <c r="C2" s="7" t="s">
        <v>7</v>
      </c>
      <c r="D2" s="24">
        <v>9000</v>
      </c>
      <c r="E2" s="8">
        <v>10000</v>
      </c>
      <c r="F2" s="8">
        <v>9000</v>
      </c>
      <c r="G2" s="8">
        <v>10800</v>
      </c>
      <c r="H2" s="9">
        <f>MAX(Table24[[#This Row],[pasar sukatani]:[pasar tugu]])</f>
        <v>10800</v>
      </c>
      <c r="I2" s="9">
        <f>MIN(Table24[[#This Row],[pasar sukatani]:[pasar tugu]])</f>
        <v>9000</v>
      </c>
      <c r="J2" s="10">
        <f>AVERAGE(Table24[[#This Row],[pasar sukatani]:[pasar tugu]])</f>
        <v>9700</v>
      </c>
      <c r="K2" s="26">
        <v>9871</v>
      </c>
    </row>
    <row r="3" spans="1:11" ht="15.75" x14ac:dyDescent="0.25">
      <c r="A3" s="11">
        <v>2</v>
      </c>
      <c r="B3" s="12" t="s">
        <v>8</v>
      </c>
      <c r="C3" s="13" t="s">
        <v>7</v>
      </c>
      <c r="D3" s="14">
        <v>11000</v>
      </c>
      <c r="E3" s="14">
        <v>11000</v>
      </c>
      <c r="F3" s="14">
        <v>11000</v>
      </c>
      <c r="G3" s="14">
        <v>11000</v>
      </c>
      <c r="H3" s="9">
        <f>MAX(Table24[[#This Row],[pasar sukatani]:[pasar tugu]])</f>
        <v>11000</v>
      </c>
      <c r="I3" s="9">
        <f>MIN(Table24[[#This Row],[pasar sukatani]:[pasar tugu]])</f>
        <v>11000</v>
      </c>
      <c r="J3" s="10">
        <f>AVERAGE(Table24[[#This Row],[pasar sukatani]:[pasar tugu]])</f>
        <v>11000</v>
      </c>
      <c r="K3" s="26">
        <v>11143</v>
      </c>
    </row>
    <row r="4" spans="1:11" ht="15.75" x14ac:dyDescent="0.25">
      <c r="A4" s="11">
        <v>3</v>
      </c>
      <c r="B4" s="12" t="s">
        <v>9</v>
      </c>
      <c r="C4" s="13" t="s">
        <v>10</v>
      </c>
      <c r="D4" s="14">
        <v>14000</v>
      </c>
      <c r="E4" s="14">
        <v>12000</v>
      </c>
      <c r="F4" s="14">
        <v>13500</v>
      </c>
      <c r="G4" s="14">
        <v>13000</v>
      </c>
      <c r="H4" s="9">
        <f>MAX(Table24[[#This Row],[pasar sukatani]:[pasar tugu]])</f>
        <v>14000</v>
      </c>
      <c r="I4" s="9">
        <f>MIN(Table24[[#This Row],[pasar sukatani]:[pasar tugu]])</f>
        <v>12000</v>
      </c>
      <c r="J4" s="10">
        <f>AVERAGE(Table24[[#This Row],[pasar sukatani]:[pasar tugu]])</f>
        <v>13125</v>
      </c>
      <c r="K4" s="26">
        <v>13429</v>
      </c>
    </row>
    <row r="5" spans="1:11" ht="15.75" x14ac:dyDescent="0.25">
      <c r="A5" s="11">
        <v>4</v>
      </c>
      <c r="B5" s="12" t="s">
        <v>11</v>
      </c>
      <c r="C5" s="13" t="s">
        <v>7</v>
      </c>
      <c r="D5" s="14">
        <v>10000</v>
      </c>
      <c r="E5" s="14">
        <v>10000</v>
      </c>
      <c r="F5" s="14">
        <v>6500</v>
      </c>
      <c r="G5" s="14">
        <v>7500</v>
      </c>
      <c r="H5" s="9">
        <f>MAX(Table24[[#This Row],[pasar sukatani]:[pasar tugu]])</f>
        <v>10000</v>
      </c>
      <c r="I5" s="9">
        <f>MIN(Table24[[#This Row],[pasar sukatani]:[pasar tugu]])</f>
        <v>6500</v>
      </c>
      <c r="J5" s="10">
        <f>AVERAGE(Table24[[#This Row],[pasar sukatani]:[pasar tugu]])</f>
        <v>8500</v>
      </c>
      <c r="K5" s="26">
        <v>8071</v>
      </c>
    </row>
    <row r="6" spans="1:11" ht="15.75" x14ac:dyDescent="0.25">
      <c r="A6" s="11">
        <v>5</v>
      </c>
      <c r="B6" s="12" t="s">
        <v>12</v>
      </c>
      <c r="C6" s="13" t="s">
        <v>7</v>
      </c>
      <c r="D6" s="14">
        <v>95000</v>
      </c>
      <c r="E6" s="14">
        <v>95000</v>
      </c>
      <c r="F6" s="14">
        <v>95000</v>
      </c>
      <c r="G6" s="14">
        <v>95000</v>
      </c>
      <c r="H6" s="9">
        <f>MAX(Table24[[#This Row],[pasar sukatani]:[pasar tugu]])</f>
        <v>95000</v>
      </c>
      <c r="I6" s="9">
        <f>MIN(Table24[[#This Row],[pasar sukatani]:[pasar tugu]])</f>
        <v>95000</v>
      </c>
      <c r="J6" s="10">
        <f>AVERAGE(Table24[[#This Row],[pasar sukatani]:[pasar tugu]])</f>
        <v>95000</v>
      </c>
      <c r="K6" s="26">
        <v>95714</v>
      </c>
    </row>
    <row r="7" spans="1:11" ht="15.75" x14ac:dyDescent="0.25">
      <c r="A7" s="11">
        <v>6</v>
      </c>
      <c r="B7" s="12" t="s">
        <v>13</v>
      </c>
      <c r="C7" s="13" t="s">
        <v>7</v>
      </c>
      <c r="D7" s="14">
        <v>28000</v>
      </c>
      <c r="E7" s="14">
        <v>20000</v>
      </c>
      <c r="F7" s="14">
        <v>30000</v>
      </c>
      <c r="G7" s="14">
        <v>40000</v>
      </c>
      <c r="H7" s="9">
        <f>MAX(Table24[[#This Row],[pasar sukatani]:[pasar tugu]])</f>
        <v>40000</v>
      </c>
      <c r="I7" s="9">
        <f>MIN(Table24[[#This Row],[pasar sukatani]:[pasar tugu]])</f>
        <v>20000</v>
      </c>
      <c r="J7" s="10">
        <f>AVERAGE(Table24[[#This Row],[pasar sukatani]:[pasar tugu]])</f>
        <v>29500</v>
      </c>
      <c r="K7" s="26">
        <v>29714</v>
      </c>
    </row>
    <row r="8" spans="1:11" ht="15.75" x14ac:dyDescent="0.25">
      <c r="A8" s="11">
        <v>7</v>
      </c>
      <c r="B8" s="12" t="s">
        <v>14</v>
      </c>
      <c r="C8" s="13" t="s">
        <v>7</v>
      </c>
      <c r="D8" s="14">
        <v>22000</v>
      </c>
      <c r="E8" s="14">
        <v>22500</v>
      </c>
      <c r="F8" s="14">
        <v>21000</v>
      </c>
      <c r="G8" s="14">
        <v>22000</v>
      </c>
      <c r="H8" s="9">
        <f>MAX(Table24[[#This Row],[pasar sukatani]:[pasar tugu]])</f>
        <v>22500</v>
      </c>
      <c r="I8" s="9">
        <f>MIN(Table24[[#This Row],[pasar sukatani]:[pasar tugu]])</f>
        <v>21000</v>
      </c>
      <c r="J8" s="10">
        <f>AVERAGE(Table24[[#This Row],[pasar sukatani]:[pasar tugu]])</f>
        <v>21875</v>
      </c>
      <c r="K8" s="26">
        <v>21500</v>
      </c>
    </row>
    <row r="9" spans="1:11" ht="15.75" x14ac:dyDescent="0.25">
      <c r="A9" s="11">
        <v>8</v>
      </c>
      <c r="B9" s="12" t="s">
        <v>15</v>
      </c>
      <c r="C9" s="13" t="s">
        <v>7</v>
      </c>
      <c r="D9" s="14">
        <v>30000</v>
      </c>
      <c r="E9" s="14">
        <v>30000</v>
      </c>
      <c r="F9" s="14">
        <v>30000</v>
      </c>
      <c r="G9" s="14">
        <v>30000</v>
      </c>
      <c r="H9" s="9">
        <f>MAX(Table24[[#This Row],[pasar sukatani]:[pasar tugu]])</f>
        <v>30000</v>
      </c>
      <c r="I9" s="9">
        <f>MIN(Table24[[#This Row],[pasar sukatani]:[pasar tugu]])</f>
        <v>30000</v>
      </c>
      <c r="J9" s="10">
        <f>AVERAGE(Table24[[#This Row],[pasar sukatani]:[pasar tugu]])</f>
        <v>30000</v>
      </c>
      <c r="K9" s="26">
        <v>25429</v>
      </c>
    </row>
    <row r="10" spans="1:11" ht="15.75" x14ac:dyDescent="0.25">
      <c r="A10" s="11">
        <v>9</v>
      </c>
      <c r="B10" s="12" t="s">
        <v>16</v>
      </c>
      <c r="C10" s="13" t="s">
        <v>7</v>
      </c>
      <c r="D10" s="14">
        <v>30000</v>
      </c>
      <c r="E10" s="14">
        <v>24000</v>
      </c>
      <c r="F10" s="14">
        <v>16000</v>
      </c>
      <c r="G10" s="14">
        <v>24000</v>
      </c>
      <c r="H10" s="9">
        <f>MAX(Table24[[#This Row],[pasar sukatani]:[pasar tugu]])</f>
        <v>30000</v>
      </c>
      <c r="I10" s="9">
        <f>MIN(Table24[[#This Row],[pasar sukatani]:[pasar tugu]])</f>
        <v>16000</v>
      </c>
      <c r="J10" s="10">
        <f>AVERAGE(Table24[[#This Row],[pasar sukatani]:[pasar tugu]])</f>
        <v>23500</v>
      </c>
      <c r="K10" s="26">
        <v>20857</v>
      </c>
    </row>
    <row r="11" spans="1:11" ht="15.75" x14ac:dyDescent="0.25">
      <c r="A11" s="11">
        <v>10</v>
      </c>
      <c r="B11" s="12" t="s">
        <v>17</v>
      </c>
      <c r="C11" s="13" t="s">
        <v>7</v>
      </c>
      <c r="D11" s="14">
        <v>25000</v>
      </c>
      <c r="E11" s="14">
        <v>28000</v>
      </c>
      <c r="F11" s="14">
        <v>20000</v>
      </c>
      <c r="G11" s="14">
        <v>24000</v>
      </c>
      <c r="H11" s="9">
        <f>MAX(Table24[[#This Row],[pasar sukatani]:[pasar tugu]])</f>
        <v>28000</v>
      </c>
      <c r="I11" s="9">
        <f>MIN(Table24[[#This Row],[pasar sukatani]:[pasar tugu]])</f>
        <v>20000</v>
      </c>
      <c r="J11" s="10">
        <f>AVERAGE(Table24[[#This Row],[pasar sukatani]:[pasar tugu]])</f>
        <v>24250</v>
      </c>
      <c r="K11" s="26">
        <v>19857</v>
      </c>
    </row>
    <row r="12" spans="1:11" ht="15.75" x14ac:dyDescent="0.25">
      <c r="A12" s="11">
        <v>11</v>
      </c>
      <c r="B12" s="12" t="s">
        <v>18</v>
      </c>
      <c r="C12" s="13" t="s">
        <v>7</v>
      </c>
      <c r="D12" s="14">
        <v>30000</v>
      </c>
      <c r="E12" s="14">
        <v>30000</v>
      </c>
      <c r="F12" s="14">
        <v>30000</v>
      </c>
      <c r="G12" s="14">
        <v>32000</v>
      </c>
      <c r="H12" s="9">
        <f>MAX(Table24[[#This Row],[pasar sukatani]:[pasar tugu]])</f>
        <v>32000</v>
      </c>
      <c r="I12" s="9">
        <f>MIN(Table24[[#This Row],[pasar sukatani]:[pasar tugu]])</f>
        <v>30000</v>
      </c>
      <c r="J12" s="10">
        <f>AVERAGE(Table24[[#This Row],[pasar sukatani]:[pasar tugu]])</f>
        <v>30500</v>
      </c>
      <c r="K12" s="26">
        <v>29000</v>
      </c>
    </row>
    <row r="13" spans="1:11" ht="15.75" x14ac:dyDescent="0.25">
      <c r="A13" s="11">
        <v>12</v>
      </c>
      <c r="B13" s="12" t="s">
        <v>19</v>
      </c>
      <c r="C13" s="13" t="s">
        <v>7</v>
      </c>
      <c r="D13" s="14">
        <v>20000</v>
      </c>
      <c r="E13" s="14">
        <v>24000</v>
      </c>
      <c r="F13" s="14">
        <v>20000</v>
      </c>
      <c r="G13" s="14">
        <v>20000</v>
      </c>
      <c r="H13" s="9">
        <f>MAX(Table24[[#This Row],[pasar sukatani]:[pasar tugu]])</f>
        <v>24000</v>
      </c>
      <c r="I13" s="9">
        <f>MIN(Table24[[#This Row],[pasar sukatani]:[pasar tugu]])</f>
        <v>20000</v>
      </c>
      <c r="J13" s="10">
        <f>AVERAGE(Table24[[#This Row],[pasar sukatani]:[pasar tugu]])</f>
        <v>21000</v>
      </c>
      <c r="K13" s="26">
        <v>20000</v>
      </c>
    </row>
    <row r="14" spans="1:11" ht="15.75" x14ac:dyDescent="0.25">
      <c r="A14" s="11">
        <v>13</v>
      </c>
      <c r="B14" s="12" t="s">
        <v>20</v>
      </c>
      <c r="C14" s="13" t="s">
        <v>7</v>
      </c>
      <c r="D14" s="14">
        <v>20000</v>
      </c>
      <c r="E14" s="14">
        <v>12000</v>
      </c>
      <c r="F14" s="14">
        <v>13000</v>
      </c>
      <c r="G14" s="14">
        <v>20000</v>
      </c>
      <c r="H14" s="9">
        <f>MAX(Table24[[#This Row],[pasar sukatani]:[pasar tugu]])</f>
        <v>20000</v>
      </c>
      <c r="I14" s="9">
        <f>MIN(Table24[[#This Row],[pasar sukatani]:[pasar tugu]])</f>
        <v>12000</v>
      </c>
      <c r="J14" s="10">
        <f>AVERAGE(Table24[[#This Row],[pasar sukatani]:[pasar tugu]])</f>
        <v>16250</v>
      </c>
      <c r="K14" s="26">
        <v>17286</v>
      </c>
    </row>
    <row r="15" spans="1:11" ht="15.75" x14ac:dyDescent="0.25">
      <c r="A15" s="11">
        <v>14</v>
      </c>
      <c r="B15" s="12" t="s">
        <v>21</v>
      </c>
      <c r="C15" s="13" t="s">
        <v>7</v>
      </c>
      <c r="D15" s="14">
        <v>10000</v>
      </c>
      <c r="E15" s="14">
        <v>14000</v>
      </c>
      <c r="F15" s="14">
        <v>7000</v>
      </c>
      <c r="G15" s="14">
        <v>10000</v>
      </c>
      <c r="H15" s="9">
        <f>MAX(Table24[[#This Row],[pasar sukatani]:[pasar tugu]])</f>
        <v>14000</v>
      </c>
      <c r="I15" s="9">
        <f>MIN(Table24[[#This Row],[pasar sukatani]:[pasar tugu]])</f>
        <v>7000</v>
      </c>
      <c r="J15" s="10">
        <f>AVERAGE(Table24[[#This Row],[pasar sukatani]:[pasar tugu]])</f>
        <v>10250</v>
      </c>
      <c r="K15" s="26">
        <v>9143</v>
      </c>
    </row>
    <row r="16" spans="1:11" ht="15.75" x14ac:dyDescent="0.25">
      <c r="A16" s="11">
        <v>15</v>
      </c>
      <c r="B16" s="12" t="s">
        <v>22</v>
      </c>
      <c r="C16" s="13" t="s">
        <v>7</v>
      </c>
      <c r="D16" s="14">
        <v>7000</v>
      </c>
      <c r="E16" s="14">
        <v>7000</v>
      </c>
      <c r="F16" s="14">
        <v>6000</v>
      </c>
      <c r="G16" s="14">
        <v>8000</v>
      </c>
      <c r="H16" s="9">
        <f>MAX(Table24[[#This Row],[pasar sukatani]:[pasar tugu]])</f>
        <v>8000</v>
      </c>
      <c r="I16" s="9">
        <f>MIN(Table24[[#This Row],[pasar sukatani]:[pasar tugu]])</f>
        <v>6000</v>
      </c>
      <c r="J16" s="10">
        <f>AVERAGE(Table24[[#This Row],[pasar sukatani]:[pasar tugu]])</f>
        <v>7000</v>
      </c>
      <c r="K16" s="26">
        <v>6571</v>
      </c>
    </row>
    <row r="17" spans="1:11" ht="15.75" x14ac:dyDescent="0.25">
      <c r="A17" s="11">
        <v>16</v>
      </c>
      <c r="B17" s="12" t="s">
        <v>23</v>
      </c>
      <c r="C17" s="13" t="s">
        <v>7</v>
      </c>
      <c r="D17" s="14">
        <v>12000</v>
      </c>
      <c r="E17" s="14">
        <v>11000</v>
      </c>
      <c r="F17" s="14">
        <v>10000</v>
      </c>
      <c r="G17" s="14">
        <v>10000</v>
      </c>
      <c r="H17" s="9">
        <f>MAX(Table24[[#This Row],[pasar sukatani]:[pasar tugu]])</f>
        <v>12000</v>
      </c>
      <c r="I17" s="9">
        <f>MIN(Table24[[#This Row],[pasar sukatani]:[pasar tugu]])</f>
        <v>10000</v>
      </c>
      <c r="J17" s="10">
        <f>AVERAGE(Table24[[#This Row],[pasar sukatani]:[pasar tugu]])</f>
        <v>10750</v>
      </c>
      <c r="K17" s="26">
        <v>8000</v>
      </c>
    </row>
    <row r="18" spans="1:11" ht="15.75" x14ac:dyDescent="0.25">
      <c r="A18" s="11">
        <v>17</v>
      </c>
      <c r="B18" s="12" t="s">
        <v>24</v>
      </c>
      <c r="C18" s="13" t="s">
        <v>25</v>
      </c>
      <c r="D18" s="14">
        <v>11000</v>
      </c>
      <c r="E18" s="14">
        <v>9000</v>
      </c>
      <c r="F18" s="14">
        <v>11000</v>
      </c>
      <c r="G18" s="14">
        <v>8500</v>
      </c>
      <c r="H18" s="9">
        <f>MAX(Table24[[#This Row],[pasar sukatani]:[pasar tugu]])</f>
        <v>11000</v>
      </c>
      <c r="I18" s="9">
        <f>MIN(Table24[[#This Row],[pasar sukatani]:[pasar tugu]])</f>
        <v>8500</v>
      </c>
      <c r="J18" s="10">
        <f>AVERAGE(Table24[[#This Row],[pasar sukatani]:[pasar tugu]])</f>
        <v>9875</v>
      </c>
      <c r="K18" s="26">
        <v>9643</v>
      </c>
    </row>
    <row r="19" spans="1:11" ht="15.75" x14ac:dyDescent="0.25">
      <c r="A19" s="11">
        <v>18</v>
      </c>
      <c r="B19" s="12" t="s">
        <v>26</v>
      </c>
      <c r="C19" s="13" t="s">
        <v>27</v>
      </c>
      <c r="D19" s="14">
        <v>10000</v>
      </c>
      <c r="E19" s="14">
        <v>14000</v>
      </c>
      <c r="F19" s="14">
        <v>12500</v>
      </c>
      <c r="G19" s="14">
        <v>13000</v>
      </c>
      <c r="H19" s="9">
        <f>MAX(Table24[[#This Row],[pasar sukatani]:[pasar tugu]])</f>
        <v>14000</v>
      </c>
      <c r="I19" s="9">
        <f>MIN(Table24[[#This Row],[pasar sukatani]:[pasar tugu]])</f>
        <v>10000</v>
      </c>
      <c r="J19" s="10">
        <f>AVERAGE(Table24[[#This Row],[pasar sukatani]:[pasar tugu]])</f>
        <v>12375</v>
      </c>
      <c r="K19" s="26">
        <v>12214</v>
      </c>
    </row>
    <row r="20" spans="1:11" ht="15.75" x14ac:dyDescent="0.25">
      <c r="A20" s="11">
        <v>19</v>
      </c>
      <c r="B20" s="12" t="s">
        <v>28</v>
      </c>
      <c r="C20" s="13" t="s">
        <v>29</v>
      </c>
      <c r="D20" s="14">
        <v>33650</v>
      </c>
      <c r="E20" s="14">
        <v>33650</v>
      </c>
      <c r="F20" s="14">
        <v>33650</v>
      </c>
      <c r="G20" s="14">
        <v>33650</v>
      </c>
      <c r="H20" s="9">
        <f>MAX(Table24[[#This Row],[pasar sukatani]:[pasar tugu]])</f>
        <v>33650</v>
      </c>
      <c r="I20" s="9">
        <f>MIN(Table24[[#This Row],[pasar sukatani]:[pasar tugu]])</f>
        <v>33650</v>
      </c>
      <c r="J20" s="10">
        <f>AVERAGE(Table24[[#This Row],[pasar sukatani]:[pasar tugu]])</f>
        <v>33650</v>
      </c>
      <c r="K20" s="26">
        <f>AVERAGE(Table24[[#This Row],[pasar sukatani]:[pasar tugu]])</f>
        <v>33650</v>
      </c>
    </row>
    <row r="21" spans="1:11" ht="15.75" x14ac:dyDescent="0.25">
      <c r="A21" s="11">
        <v>20</v>
      </c>
      <c r="B21" s="12" t="s">
        <v>30</v>
      </c>
      <c r="C21" s="13" t="s">
        <v>29</v>
      </c>
      <c r="D21" s="14">
        <v>34100</v>
      </c>
      <c r="E21" s="14">
        <v>34100</v>
      </c>
      <c r="F21" s="14">
        <v>34100</v>
      </c>
      <c r="G21" s="14">
        <v>34100</v>
      </c>
      <c r="H21" s="9">
        <f>MAX(Table24[[#This Row],[pasar sukatani]:[pasar tugu]])</f>
        <v>34100</v>
      </c>
      <c r="I21" s="9">
        <f>MIN(Table24[[#This Row],[pasar sukatani]:[pasar tugu]])</f>
        <v>34100</v>
      </c>
      <c r="J21" s="10">
        <f>AVERAGE(Table24[[#This Row],[pasar sukatani]:[pasar tugu]])</f>
        <v>34100</v>
      </c>
      <c r="K21" s="26">
        <f>AVERAGE(Table24[[#This Row],[pasar sukatani]:[pasar tugu]])</f>
        <v>34100</v>
      </c>
    </row>
    <row r="22" spans="1:11" ht="15.75" x14ac:dyDescent="0.25">
      <c r="A22" s="11">
        <v>21</v>
      </c>
      <c r="B22" s="12" t="s">
        <v>31</v>
      </c>
      <c r="C22" s="13" t="s">
        <v>32</v>
      </c>
      <c r="D22" s="14">
        <v>4000</v>
      </c>
      <c r="E22" s="14">
        <v>6000</v>
      </c>
      <c r="F22" s="14">
        <v>1000</v>
      </c>
      <c r="G22" s="14">
        <v>4000</v>
      </c>
      <c r="H22" s="9">
        <f>MAX(Table24[[#This Row],[pasar sukatani]:[pasar tugu]])</f>
        <v>6000</v>
      </c>
      <c r="I22" s="9">
        <f>MIN(Table24[[#This Row],[pasar sukatani]:[pasar tugu]])</f>
        <v>1000</v>
      </c>
      <c r="J22" s="10">
        <f>AVERAGE(Table24[[#This Row],[pasar sukatani]:[pasar tugu]])</f>
        <v>3750</v>
      </c>
      <c r="K22" s="26">
        <v>3129</v>
      </c>
    </row>
    <row r="23" spans="1:11" ht="15.75" x14ac:dyDescent="0.25">
      <c r="A23" s="11">
        <v>22</v>
      </c>
      <c r="B23" s="12" t="s">
        <v>33</v>
      </c>
      <c r="C23" s="13" t="s">
        <v>34</v>
      </c>
      <c r="D23" s="14">
        <v>1500</v>
      </c>
      <c r="E23" s="14">
        <v>1500</v>
      </c>
      <c r="F23" s="14">
        <v>750</v>
      </c>
      <c r="G23" s="14">
        <v>1500</v>
      </c>
      <c r="H23" s="9">
        <f>MAX(Table24[[#This Row],[pasar sukatani]:[pasar tugu]])</f>
        <v>1500</v>
      </c>
      <c r="I23" s="9">
        <f>MIN(Table24[[#This Row],[pasar sukatani]:[pasar tugu]])</f>
        <v>750</v>
      </c>
      <c r="J23" s="10">
        <f>AVERAGE(Table24[[#This Row],[pasar sukatani]:[pasar tugu]])</f>
        <v>1312.5</v>
      </c>
      <c r="K23" s="26">
        <v>1250</v>
      </c>
    </row>
    <row r="24" spans="1:11" ht="15.75" x14ac:dyDescent="0.25">
      <c r="A24" s="11">
        <v>23</v>
      </c>
      <c r="B24" s="12" t="s">
        <v>35</v>
      </c>
      <c r="C24" s="13" t="s">
        <v>36</v>
      </c>
      <c r="D24" s="14">
        <v>11000</v>
      </c>
      <c r="E24" s="14">
        <v>12000</v>
      </c>
      <c r="F24" s="14">
        <v>11000</v>
      </c>
      <c r="G24" s="14">
        <v>12000</v>
      </c>
      <c r="H24" s="9">
        <f>MAX(Table24[[#This Row],[pasar sukatani]:[pasar tugu]])</f>
        <v>12000</v>
      </c>
      <c r="I24" s="9">
        <f>MIN(Table24[[#This Row],[pasar sukatani]:[pasar tugu]])</f>
        <v>11000</v>
      </c>
      <c r="J24" s="10">
        <f>AVERAGE(Table24[[#This Row],[pasar sukatani]:[pasar tugu]])</f>
        <v>11500</v>
      </c>
      <c r="K24" s="26">
        <v>10857</v>
      </c>
    </row>
    <row r="25" spans="1:11" ht="15.75" x14ac:dyDescent="0.25">
      <c r="A25" s="11">
        <v>24</v>
      </c>
      <c r="B25" s="12" t="s">
        <v>37</v>
      </c>
      <c r="C25" s="13" t="s">
        <v>36</v>
      </c>
      <c r="D25" s="14">
        <v>18000</v>
      </c>
      <c r="E25" s="14">
        <v>9000</v>
      </c>
      <c r="F25" s="14">
        <v>11000</v>
      </c>
      <c r="G25" s="14">
        <v>11000</v>
      </c>
      <c r="H25" s="9">
        <f>MAX(Table24[[#This Row],[pasar sukatani]:[pasar tugu]])</f>
        <v>18000</v>
      </c>
      <c r="I25" s="9">
        <f>MIN(Table24[[#This Row],[pasar sukatani]:[pasar tugu]])</f>
        <v>9000</v>
      </c>
      <c r="J25" s="10">
        <f>AVERAGE(Table24[[#This Row],[pasar sukatani]:[pasar tugu]])</f>
        <v>12250</v>
      </c>
      <c r="K25" s="26">
        <v>10714</v>
      </c>
    </row>
    <row r="26" spans="1:11" ht="15.75" x14ac:dyDescent="0.25">
      <c r="A26" s="11">
        <v>25</v>
      </c>
      <c r="B26" s="12" t="s">
        <v>38</v>
      </c>
      <c r="C26" s="13" t="s">
        <v>36</v>
      </c>
      <c r="D26" s="14">
        <v>20000</v>
      </c>
      <c r="E26" s="14">
        <v>24000</v>
      </c>
      <c r="F26" s="14">
        <v>19000</v>
      </c>
      <c r="G26" s="14">
        <v>20000</v>
      </c>
      <c r="H26" s="9">
        <f>MAX(Table24[[#This Row],[pasar sukatani]:[pasar tugu]])</f>
        <v>24000</v>
      </c>
      <c r="I26" s="9">
        <f>MIN(Table24[[#This Row],[pasar sukatani]:[pasar tugu]])</f>
        <v>19000</v>
      </c>
      <c r="J26" s="10">
        <f>AVERAGE(Table24[[#This Row],[pasar sukatani]:[pasar tugu]])</f>
        <v>20750</v>
      </c>
      <c r="K26" s="26">
        <v>21143</v>
      </c>
    </row>
    <row r="27" spans="1:11" ht="15.75" x14ac:dyDescent="0.25">
      <c r="A27" s="11">
        <v>26</v>
      </c>
      <c r="B27" s="12" t="s">
        <v>91</v>
      </c>
      <c r="C27" s="13" t="s">
        <v>36</v>
      </c>
      <c r="D27" s="14">
        <v>31000</v>
      </c>
      <c r="E27" s="14">
        <v>24000</v>
      </c>
      <c r="F27" s="14">
        <v>21000</v>
      </c>
      <c r="G27" s="14">
        <v>21000</v>
      </c>
      <c r="H27" s="9">
        <f>MAX(Table24[[#This Row],[pasar sukatani]:[pasar tugu]])</f>
        <v>31000</v>
      </c>
      <c r="I27" s="9">
        <f>MIN(Table24[[#This Row],[pasar sukatani]:[pasar tugu]])</f>
        <v>21000</v>
      </c>
      <c r="J27" s="10">
        <f>AVERAGE(Table24[[#This Row],[pasar sukatani]:[pasar tugu]])</f>
        <v>24250</v>
      </c>
      <c r="K27" s="26">
        <v>23429</v>
      </c>
    </row>
    <row r="28" spans="1:11" ht="15.75" x14ac:dyDescent="0.25">
      <c r="A28" s="11">
        <v>27</v>
      </c>
      <c r="B28" s="12" t="s">
        <v>40</v>
      </c>
      <c r="C28" s="13" t="s">
        <v>41</v>
      </c>
      <c r="D28" s="14">
        <v>1500</v>
      </c>
      <c r="E28" s="14">
        <v>1500</v>
      </c>
      <c r="F28" s="14">
        <v>2000</v>
      </c>
      <c r="G28" s="14">
        <v>2000</v>
      </c>
      <c r="H28" s="9">
        <f>MAX(Table24[[#This Row],[pasar sukatani]:[pasar tugu]])</f>
        <v>2000</v>
      </c>
      <c r="I28" s="9">
        <f>MIN(Table24[[#This Row],[pasar sukatani]:[pasar tugu]])</f>
        <v>1500</v>
      </c>
      <c r="J28" s="10">
        <f>AVERAGE(Table24[[#This Row],[pasar sukatani]:[pasar tugu]])</f>
        <v>1750</v>
      </c>
      <c r="K28" s="26">
        <v>1857</v>
      </c>
    </row>
    <row r="29" spans="1:11" ht="15.75" x14ac:dyDescent="0.25">
      <c r="A29" s="11">
        <v>28</v>
      </c>
      <c r="B29" s="12" t="s">
        <v>92</v>
      </c>
      <c r="C29" s="13" t="s">
        <v>36</v>
      </c>
      <c r="D29" s="14">
        <v>12000</v>
      </c>
      <c r="E29" s="14">
        <v>10000</v>
      </c>
      <c r="F29" s="14">
        <v>10000</v>
      </c>
      <c r="G29" s="14">
        <v>19000</v>
      </c>
      <c r="H29" s="9">
        <f>MAX(Table24[[#This Row],[pasar sukatani]:[pasar tugu]])</f>
        <v>19000</v>
      </c>
      <c r="I29" s="9">
        <f>MIN(Table24[[#This Row],[pasar sukatani]:[pasar tugu]])</f>
        <v>10000</v>
      </c>
      <c r="J29" s="10">
        <f>AVERAGE(Table24[[#This Row],[pasar sukatani]:[pasar tugu]])</f>
        <v>12750</v>
      </c>
      <c r="K29" s="26">
        <v>12429</v>
      </c>
    </row>
    <row r="30" spans="1:11" ht="15.75" x14ac:dyDescent="0.25">
      <c r="A30" s="11">
        <v>29</v>
      </c>
      <c r="B30" s="12" t="s">
        <v>43</v>
      </c>
      <c r="C30" s="13" t="s">
        <v>36</v>
      </c>
      <c r="D30" s="14">
        <v>80000</v>
      </c>
      <c r="E30" s="14">
        <v>120000</v>
      </c>
      <c r="F30" s="14">
        <v>85000</v>
      </c>
      <c r="G30" s="14">
        <v>65000</v>
      </c>
      <c r="H30" s="9">
        <f>MAX(Table24[[#This Row],[pasar sukatani]:[pasar tugu]])</f>
        <v>120000</v>
      </c>
      <c r="I30" s="9">
        <f>MIN(Table24[[#This Row],[pasar sukatani]:[pasar tugu]])</f>
        <v>65000</v>
      </c>
      <c r="J30" s="10">
        <f>AVERAGE(Table24[[#This Row],[pasar sukatani]:[pasar tugu]])</f>
        <v>87500</v>
      </c>
      <c r="K30" s="26">
        <v>91429</v>
      </c>
    </row>
    <row r="31" spans="1:11" ht="15.75" x14ac:dyDescent="0.25">
      <c r="A31" s="11">
        <v>30</v>
      </c>
      <c r="B31" s="12" t="s">
        <v>44</v>
      </c>
      <c r="C31" s="13" t="s">
        <v>36</v>
      </c>
      <c r="D31" s="14">
        <v>30000</v>
      </c>
      <c r="E31" s="14">
        <v>30000</v>
      </c>
      <c r="F31" s="14">
        <v>30000</v>
      </c>
      <c r="G31" s="14">
        <v>30000</v>
      </c>
      <c r="H31" s="9">
        <f>MAX(Table24[[#This Row],[pasar sukatani]:[pasar tugu]])</f>
        <v>30000</v>
      </c>
      <c r="I31" s="9">
        <f>MIN(Table24[[#This Row],[pasar sukatani]:[pasar tugu]])</f>
        <v>30000</v>
      </c>
      <c r="J31" s="10">
        <f>AVERAGE(Table24[[#This Row],[pasar sukatani]:[pasar tugu]])</f>
        <v>30000</v>
      </c>
      <c r="K31" s="26">
        <v>22000</v>
      </c>
    </row>
    <row r="32" spans="1:11" ht="15.75" x14ac:dyDescent="0.25">
      <c r="A32" s="11">
        <v>31</v>
      </c>
      <c r="B32" s="12" t="s">
        <v>45</v>
      </c>
      <c r="C32" s="13" t="s">
        <v>36</v>
      </c>
      <c r="D32" s="14">
        <v>3000</v>
      </c>
      <c r="E32" s="14">
        <v>4000</v>
      </c>
      <c r="F32" s="14">
        <v>4000</v>
      </c>
      <c r="G32" s="14">
        <v>4000</v>
      </c>
      <c r="H32" s="9">
        <f>MAX(Table24[[#This Row],[pasar sukatani]:[pasar tugu]])</f>
        <v>4000</v>
      </c>
      <c r="I32" s="9">
        <f>MIN(Table24[[#This Row],[pasar sukatani]:[pasar tugu]])</f>
        <v>3000</v>
      </c>
      <c r="J32" s="10">
        <f>AVERAGE(Table24[[#This Row],[pasar sukatani]:[pasar tugu]])</f>
        <v>3750</v>
      </c>
      <c r="K32" s="26">
        <v>3714</v>
      </c>
    </row>
    <row r="33" spans="1:11" ht="15.75" x14ac:dyDescent="0.25">
      <c r="A33" s="11">
        <v>32</v>
      </c>
      <c r="B33" s="12" t="s">
        <v>46</v>
      </c>
      <c r="C33" s="13" t="s">
        <v>36</v>
      </c>
      <c r="D33" s="14">
        <v>18000</v>
      </c>
      <c r="E33" s="14">
        <v>18000</v>
      </c>
      <c r="F33" s="14">
        <v>18000</v>
      </c>
      <c r="G33" s="14">
        <v>18000</v>
      </c>
      <c r="H33" s="9">
        <f>MAX(Table24[[#This Row],[pasar sukatani]:[pasar tugu]])</f>
        <v>18000</v>
      </c>
      <c r="I33" s="9">
        <f>MIN(Table24[[#This Row],[pasar sukatani]:[pasar tugu]])</f>
        <v>18000</v>
      </c>
      <c r="J33" s="10">
        <f>AVERAGE(Table24[[#This Row],[pasar sukatani]:[pasar tugu]])</f>
        <v>18000</v>
      </c>
      <c r="K33" s="26">
        <v>18000</v>
      </c>
    </row>
    <row r="34" spans="1:11" ht="15.75" x14ac:dyDescent="0.25">
      <c r="A34" s="11">
        <v>33</v>
      </c>
      <c r="B34" s="12" t="s">
        <v>47</v>
      </c>
      <c r="C34" s="13" t="s">
        <v>48</v>
      </c>
      <c r="D34" s="14">
        <v>71000</v>
      </c>
      <c r="E34" s="14">
        <v>71000</v>
      </c>
      <c r="F34" s="14">
        <v>71000</v>
      </c>
      <c r="G34" s="14">
        <v>71000</v>
      </c>
      <c r="H34" s="9">
        <f>MAX(Table24[[#This Row],[pasar sukatani]:[pasar tugu]])</f>
        <v>71000</v>
      </c>
      <c r="I34" s="9">
        <f>MIN(Table24[[#This Row],[pasar sukatani]:[pasar tugu]])</f>
        <v>71000</v>
      </c>
      <c r="J34" s="10">
        <f>AVERAGE(Table24[[#This Row],[pasar sukatani]:[pasar tugu]])</f>
        <v>71000</v>
      </c>
      <c r="K34" s="26">
        <v>71000</v>
      </c>
    </row>
    <row r="35" spans="1:11" ht="15.75" x14ac:dyDescent="0.25">
      <c r="A35" s="11">
        <v>34</v>
      </c>
      <c r="B35" s="12" t="s">
        <v>49</v>
      </c>
      <c r="C35" s="13" t="s">
        <v>48</v>
      </c>
      <c r="D35" s="14">
        <v>58000</v>
      </c>
      <c r="E35" s="14">
        <v>58000</v>
      </c>
      <c r="F35" s="14">
        <v>58000</v>
      </c>
      <c r="G35" s="14">
        <v>58000</v>
      </c>
      <c r="H35" s="9">
        <f>MAX(Table24[[#This Row],[pasar sukatani]:[pasar tugu]])</f>
        <v>58000</v>
      </c>
      <c r="I35" s="9">
        <f>MIN(Table24[[#This Row],[pasar sukatani]:[pasar tugu]])</f>
        <v>58000</v>
      </c>
      <c r="J35" s="10">
        <f>AVERAGE(Table24[[#This Row],[pasar sukatani]:[pasar tugu]])</f>
        <v>58000</v>
      </c>
      <c r="K35" s="26">
        <v>58000</v>
      </c>
    </row>
    <row r="36" spans="1:11" ht="15.75" x14ac:dyDescent="0.25">
      <c r="A36" s="11">
        <v>35</v>
      </c>
      <c r="B36" s="12" t="s">
        <v>50</v>
      </c>
      <c r="C36" s="13" t="s">
        <v>48</v>
      </c>
      <c r="D36" s="14">
        <v>62000</v>
      </c>
      <c r="E36" s="14">
        <v>62000</v>
      </c>
      <c r="F36" s="14">
        <v>62000</v>
      </c>
      <c r="G36" s="14">
        <v>62000</v>
      </c>
      <c r="H36" s="9">
        <f>MAX(Table24[[#This Row],[pasar sukatani]:[pasar tugu]])</f>
        <v>62000</v>
      </c>
      <c r="I36" s="9">
        <f>MIN(Table24[[#This Row],[pasar sukatani]:[pasar tugu]])</f>
        <v>62000</v>
      </c>
      <c r="J36" s="10">
        <f>AVERAGE(Table24[[#This Row],[pasar sukatani]:[pasar tugu]])</f>
        <v>62000</v>
      </c>
      <c r="K36" s="26">
        <f>AVERAGE(Table24[[#This Row],[pasar sukatani]:[pasar tugu]])</f>
        <v>62000</v>
      </c>
    </row>
    <row r="37" spans="1:11" ht="15.75" x14ac:dyDescent="0.25">
      <c r="A37" s="11">
        <v>36</v>
      </c>
      <c r="B37" s="12" t="s">
        <v>51</v>
      </c>
      <c r="C37" s="13" t="s">
        <v>48</v>
      </c>
      <c r="D37" s="14">
        <v>51000</v>
      </c>
      <c r="E37" s="14">
        <v>51000</v>
      </c>
      <c r="F37" s="14">
        <v>51000</v>
      </c>
      <c r="G37" s="14">
        <v>51000</v>
      </c>
      <c r="H37" s="9">
        <f>MAX(Table24[[#This Row],[pasar sukatani]:[pasar tugu]])</f>
        <v>51000</v>
      </c>
      <c r="I37" s="9">
        <f>MIN(Table24[[#This Row],[pasar sukatani]:[pasar tugu]])</f>
        <v>51000</v>
      </c>
      <c r="J37" s="10">
        <f>AVERAGE(Table24[[#This Row],[pasar sukatani]:[pasar tugu]])</f>
        <v>51000</v>
      </c>
      <c r="K37" s="26">
        <f>AVERAGE(Table24[[#This Row],[pasar sukatani]:[pasar tugu]])</f>
        <v>51000</v>
      </c>
    </row>
    <row r="38" spans="1:11" ht="15.75" x14ac:dyDescent="0.25">
      <c r="A38" s="11">
        <v>37</v>
      </c>
      <c r="B38" s="12" t="s">
        <v>52</v>
      </c>
      <c r="C38" s="13" t="s">
        <v>48</v>
      </c>
      <c r="D38" s="14">
        <v>60000</v>
      </c>
      <c r="E38" s="14">
        <v>60000</v>
      </c>
      <c r="F38" s="14">
        <v>60000</v>
      </c>
      <c r="G38" s="14">
        <v>60000</v>
      </c>
      <c r="H38" s="9">
        <f>MAX(Table24[[#This Row],[pasar sukatani]:[pasar tugu]])</f>
        <v>60000</v>
      </c>
      <c r="I38" s="9">
        <f>MIN(Table24[[#This Row],[pasar sukatani]:[pasar tugu]])</f>
        <v>60000</v>
      </c>
      <c r="J38" s="10">
        <f>AVERAGE(Table24[[#This Row],[pasar sukatani]:[pasar tugu]])</f>
        <v>60000</v>
      </c>
      <c r="K38" s="26">
        <f>AVERAGE(Table24[[#This Row],[pasar sukatani]:[pasar tugu]])</f>
        <v>60000</v>
      </c>
    </row>
    <row r="39" spans="1:11" ht="15.75" x14ac:dyDescent="0.25">
      <c r="A39" s="11">
        <v>38</v>
      </c>
      <c r="B39" s="12" t="s">
        <v>53</v>
      </c>
      <c r="C39" s="13" t="s">
        <v>48</v>
      </c>
      <c r="D39" s="14">
        <v>49000</v>
      </c>
      <c r="E39" s="14">
        <v>49000</v>
      </c>
      <c r="F39" s="14">
        <v>49000</v>
      </c>
      <c r="G39" s="14">
        <v>49000</v>
      </c>
      <c r="H39" s="9">
        <f>MAX(Table24[[#This Row],[pasar sukatani]:[pasar tugu]])</f>
        <v>49000</v>
      </c>
      <c r="I39" s="9">
        <f>MIN(Table24[[#This Row],[pasar sukatani]:[pasar tugu]])</f>
        <v>49000</v>
      </c>
      <c r="J39" s="10">
        <f>AVERAGE(Table24[[#This Row],[pasar sukatani]:[pasar tugu]])</f>
        <v>49000</v>
      </c>
      <c r="K39" s="26">
        <f>AVERAGE(Table24[[#This Row],[pasar sukatani]:[pasar tugu]])</f>
        <v>49000</v>
      </c>
    </row>
    <row r="40" spans="1:11" ht="15.75" x14ac:dyDescent="0.25">
      <c r="A40" s="11">
        <v>39</v>
      </c>
      <c r="B40" s="12" t="s">
        <v>54</v>
      </c>
      <c r="C40" s="13" t="s">
        <v>48</v>
      </c>
      <c r="D40" s="14">
        <v>51000</v>
      </c>
      <c r="E40" s="14">
        <v>51000</v>
      </c>
      <c r="F40" s="14">
        <v>51000</v>
      </c>
      <c r="G40" s="14">
        <v>51000</v>
      </c>
      <c r="H40" s="9">
        <f>MAX(Table24[[#This Row],[pasar sukatani]:[pasar tugu]])</f>
        <v>51000</v>
      </c>
      <c r="I40" s="9">
        <f>MIN(Table24[[#This Row],[pasar sukatani]:[pasar tugu]])</f>
        <v>51000</v>
      </c>
      <c r="J40" s="10">
        <f>AVERAGE(Table24[[#This Row],[pasar sukatani]:[pasar tugu]])</f>
        <v>51000</v>
      </c>
      <c r="K40" s="26">
        <f>AVERAGE(Table24[[#This Row],[pasar sukatani]:[pasar tugu]])</f>
        <v>51000</v>
      </c>
    </row>
    <row r="41" spans="1:11" ht="15.75" x14ac:dyDescent="0.25">
      <c r="A41" s="11">
        <v>40</v>
      </c>
      <c r="B41" s="12" t="s">
        <v>55</v>
      </c>
      <c r="C41" s="13" t="s">
        <v>48</v>
      </c>
      <c r="D41" s="14">
        <v>40500</v>
      </c>
      <c r="E41" s="14">
        <v>40500</v>
      </c>
      <c r="F41" s="14">
        <v>40500</v>
      </c>
      <c r="G41" s="14">
        <v>40500</v>
      </c>
      <c r="H41" s="9">
        <f>MAX(Table24[[#This Row],[pasar sukatani]:[pasar tugu]])</f>
        <v>40500</v>
      </c>
      <c r="I41" s="9">
        <f>MIN(Table24[[#This Row],[pasar sukatani]:[pasar tugu]])</f>
        <v>40500</v>
      </c>
      <c r="J41" s="10">
        <f>AVERAGE(Table24[[#This Row],[pasar sukatani]:[pasar tugu]])</f>
        <v>40500</v>
      </c>
      <c r="K41" s="26">
        <f>AVERAGE(Table24[[#This Row],[pasar sukatani]:[pasar tugu]])</f>
        <v>40500</v>
      </c>
    </row>
    <row r="42" spans="1:11" ht="15.75" x14ac:dyDescent="0.25">
      <c r="A42" s="11">
        <v>41</v>
      </c>
      <c r="B42" s="12" t="s">
        <v>56</v>
      </c>
      <c r="C42" s="13" t="s">
        <v>7</v>
      </c>
      <c r="D42" s="14">
        <v>9000</v>
      </c>
      <c r="E42" s="14">
        <v>9000</v>
      </c>
      <c r="F42" s="14">
        <v>9000</v>
      </c>
      <c r="G42" s="14">
        <v>9000</v>
      </c>
      <c r="H42" s="9">
        <f>MAX(Table24[[#This Row],[pasar sukatani]:[pasar tugu]])</f>
        <v>9000</v>
      </c>
      <c r="I42" s="9">
        <f>MIN(Table24[[#This Row],[pasar sukatani]:[pasar tugu]])</f>
        <v>9000</v>
      </c>
      <c r="J42" s="10">
        <f>AVERAGE(Table24[[#This Row],[pasar sukatani]:[pasar tugu]])</f>
        <v>9000</v>
      </c>
      <c r="K42" s="26">
        <f>AVERAGE(Table24[[#This Row],[pasar sukatani]:[pasar tugu]])</f>
        <v>9000</v>
      </c>
    </row>
    <row r="43" spans="1:11" ht="15.75" x14ac:dyDescent="0.25">
      <c r="A43" s="11">
        <v>42</v>
      </c>
      <c r="B43" s="12" t="s">
        <v>57</v>
      </c>
      <c r="C43" s="13" t="s">
        <v>7</v>
      </c>
      <c r="D43" s="14">
        <v>12000</v>
      </c>
      <c r="E43" s="14">
        <v>12000</v>
      </c>
      <c r="F43" s="14">
        <v>12000</v>
      </c>
      <c r="G43" s="14">
        <v>12000</v>
      </c>
      <c r="H43" s="9">
        <f>MAX(Table24[[#This Row],[pasar sukatani]:[pasar tugu]])</f>
        <v>12000</v>
      </c>
      <c r="I43" s="9">
        <f>MIN(Table24[[#This Row],[pasar sukatani]:[pasar tugu]])</f>
        <v>12000</v>
      </c>
      <c r="J43" s="10">
        <f>AVERAGE(Table24[[#This Row],[pasar sukatani]:[pasar tugu]])</f>
        <v>12000</v>
      </c>
      <c r="K43" s="26">
        <f>AVERAGE(Table24[[#This Row],[pasar sukatani]:[pasar tugu]])</f>
        <v>12000</v>
      </c>
    </row>
    <row r="44" spans="1:11" ht="15.75" x14ac:dyDescent="0.25">
      <c r="A44" s="11">
        <v>43</v>
      </c>
      <c r="B44" s="12" t="s">
        <v>58</v>
      </c>
      <c r="C44" s="13" t="s">
        <v>7</v>
      </c>
      <c r="D44" s="14">
        <v>6000</v>
      </c>
      <c r="E44" s="14">
        <v>6000</v>
      </c>
      <c r="F44" s="14">
        <v>6000</v>
      </c>
      <c r="G44" s="14">
        <v>6000</v>
      </c>
      <c r="H44" s="9">
        <f>MAX(Table24[[#This Row],[pasar sukatani]:[pasar tugu]])</f>
        <v>6000</v>
      </c>
      <c r="I44" s="9">
        <f>MIN(Table24[[#This Row],[pasar sukatani]:[pasar tugu]])</f>
        <v>6000</v>
      </c>
      <c r="J44" s="10">
        <f>AVERAGE(Table24[[#This Row],[pasar sukatani]:[pasar tugu]])</f>
        <v>6000</v>
      </c>
      <c r="K44" s="26">
        <f>AVERAGE(Table24[[#This Row],[pasar sukatani]:[pasar tugu]])</f>
        <v>6000</v>
      </c>
    </row>
    <row r="45" spans="1:11" ht="15.75" x14ac:dyDescent="0.25">
      <c r="A45" s="11">
        <v>44</v>
      </c>
      <c r="B45" s="12" t="s">
        <v>59</v>
      </c>
      <c r="C45" s="13" t="s">
        <v>7</v>
      </c>
      <c r="D45" s="14">
        <v>5000</v>
      </c>
      <c r="E45" s="14">
        <v>5000</v>
      </c>
      <c r="F45" s="14">
        <v>5000</v>
      </c>
      <c r="G45" s="14">
        <v>5000</v>
      </c>
      <c r="H45" s="9">
        <f>MAX(Table24[[#This Row],[pasar sukatani]:[pasar tugu]])</f>
        <v>5000</v>
      </c>
      <c r="I45" s="9">
        <f>MIN(Table24[[#This Row],[pasar sukatani]:[pasar tugu]])</f>
        <v>5000</v>
      </c>
      <c r="J45" s="10">
        <f>AVERAGE(Table24[[#This Row],[pasar sukatani]:[pasar tugu]])</f>
        <v>5000</v>
      </c>
      <c r="K45" s="26">
        <f>AVERAGE(Table24[[#This Row],[pasar sukatani]:[pasar tugu]])</f>
        <v>5000</v>
      </c>
    </row>
    <row r="46" spans="1:11" ht="15.75" x14ac:dyDescent="0.25">
      <c r="A46" s="11">
        <v>45</v>
      </c>
      <c r="B46" s="12" t="s">
        <v>60</v>
      </c>
      <c r="C46" s="13" t="s">
        <v>7</v>
      </c>
      <c r="D46" s="14">
        <v>5000</v>
      </c>
      <c r="E46" s="14">
        <v>5000</v>
      </c>
      <c r="F46" s="14">
        <v>5000</v>
      </c>
      <c r="G46" s="14">
        <v>5000</v>
      </c>
      <c r="H46" s="9">
        <f>MAX(Table24[[#This Row],[pasar sukatani]:[pasar tugu]])</f>
        <v>5000</v>
      </c>
      <c r="I46" s="9">
        <f>MIN(Table24[[#This Row],[pasar sukatani]:[pasar tugu]])</f>
        <v>5000</v>
      </c>
      <c r="J46" s="10">
        <f>AVERAGE(Table24[[#This Row],[pasar sukatani]:[pasar tugu]])</f>
        <v>5000</v>
      </c>
      <c r="K46" s="26">
        <f>AVERAGE(Table24[[#This Row],[pasar sukatani]:[pasar tugu]])</f>
        <v>5000</v>
      </c>
    </row>
    <row r="47" spans="1:11" ht="15.75" x14ac:dyDescent="0.25">
      <c r="A47" s="11">
        <v>46</v>
      </c>
      <c r="B47" s="12" t="s">
        <v>61</v>
      </c>
      <c r="C47" s="13" t="s">
        <v>62</v>
      </c>
      <c r="D47" s="14">
        <v>49000</v>
      </c>
      <c r="E47" s="14">
        <v>49000</v>
      </c>
      <c r="F47" s="14">
        <v>49000</v>
      </c>
      <c r="G47" s="14">
        <v>49000</v>
      </c>
      <c r="H47" s="9">
        <f>MAX(Table24[[#This Row],[pasar sukatani]:[pasar tugu]])</f>
        <v>49000</v>
      </c>
      <c r="I47" s="9">
        <f>MIN(Table24[[#This Row],[pasar sukatani]:[pasar tugu]])</f>
        <v>49000</v>
      </c>
      <c r="J47" s="10">
        <f>AVERAGE(Table24[[#This Row],[pasar sukatani]:[pasar tugu]])</f>
        <v>49000</v>
      </c>
      <c r="K47" s="26">
        <f>AVERAGE(Table24[[#This Row],[pasar sukatani]:[pasar tugu]])</f>
        <v>49000</v>
      </c>
    </row>
    <row r="48" spans="1:11" ht="15.75" x14ac:dyDescent="0.25">
      <c r="A48" s="11">
        <v>47</v>
      </c>
      <c r="B48" s="12" t="s">
        <v>63</v>
      </c>
      <c r="C48" s="13" t="s">
        <v>62</v>
      </c>
      <c r="D48" s="14">
        <v>59000</v>
      </c>
      <c r="E48" s="14">
        <v>59000</v>
      </c>
      <c r="F48" s="14">
        <v>59000</v>
      </c>
      <c r="G48" s="14">
        <v>59000</v>
      </c>
      <c r="H48" s="9">
        <f>MAX(Table24[[#This Row],[pasar sukatani]:[pasar tugu]])</f>
        <v>59000</v>
      </c>
      <c r="I48" s="9">
        <f>MIN(Table24[[#This Row],[pasar sukatani]:[pasar tugu]])</f>
        <v>59000</v>
      </c>
      <c r="J48" s="10">
        <f>AVERAGE(Table24[[#This Row],[pasar sukatani]:[pasar tugu]])</f>
        <v>59000</v>
      </c>
      <c r="K48" s="26">
        <f>AVERAGE(Table24[[#This Row],[pasar sukatani]:[pasar tugu]])</f>
        <v>59000</v>
      </c>
    </row>
    <row r="49" spans="1:11" ht="15.75" x14ac:dyDescent="0.25">
      <c r="A49" s="11">
        <v>48</v>
      </c>
      <c r="B49" s="12" t="s">
        <v>64</v>
      </c>
      <c r="C49" s="13" t="s">
        <v>62</v>
      </c>
      <c r="D49" s="14">
        <v>25000</v>
      </c>
      <c r="E49" s="14">
        <v>25000</v>
      </c>
      <c r="F49" s="14">
        <v>25000</v>
      </c>
      <c r="G49" s="14">
        <v>25000</v>
      </c>
      <c r="H49" s="9">
        <f>MAX(Table24[[#This Row],[pasar sukatani]:[pasar tugu]])</f>
        <v>25000</v>
      </c>
      <c r="I49" s="9">
        <f>MIN(Table24[[#This Row],[pasar sukatani]:[pasar tugu]])</f>
        <v>25000</v>
      </c>
      <c r="J49" s="10">
        <f>AVERAGE(Table24[[#This Row],[pasar sukatani]:[pasar tugu]])</f>
        <v>25000</v>
      </c>
      <c r="K49" s="26">
        <f>AVERAGE(Table24[[#This Row],[pasar sukatani]:[pasar tugu]])</f>
        <v>25000</v>
      </c>
    </row>
    <row r="50" spans="1:11" ht="15.75" x14ac:dyDescent="0.25">
      <c r="A50" s="11">
        <v>49</v>
      </c>
      <c r="B50" s="12" t="s">
        <v>65</v>
      </c>
      <c r="C50" s="13" t="s">
        <v>62</v>
      </c>
      <c r="D50" s="14">
        <v>35000</v>
      </c>
      <c r="E50" s="14">
        <v>35000</v>
      </c>
      <c r="F50" s="14">
        <v>35000</v>
      </c>
      <c r="G50" s="14">
        <v>35000</v>
      </c>
      <c r="H50" s="9">
        <f>MAX(Table24[[#This Row],[pasar sukatani]:[pasar tugu]])</f>
        <v>35000</v>
      </c>
      <c r="I50" s="9">
        <f>MIN(Table24[[#This Row],[pasar sukatani]:[pasar tugu]])</f>
        <v>35000</v>
      </c>
      <c r="J50" s="10">
        <f>AVERAGE(Table24[[#This Row],[pasar sukatani]:[pasar tugu]])</f>
        <v>35000</v>
      </c>
      <c r="K50" s="26">
        <f>AVERAGE(Table24[[#This Row],[pasar sukatani]:[pasar tugu]])</f>
        <v>35000</v>
      </c>
    </row>
    <row r="51" spans="1:11" ht="15.75" x14ac:dyDescent="0.25">
      <c r="A51" s="11">
        <v>50</v>
      </c>
      <c r="B51" s="12" t="s">
        <v>66</v>
      </c>
      <c r="C51" s="13" t="s">
        <v>67</v>
      </c>
      <c r="D51" s="14">
        <v>20000</v>
      </c>
      <c r="E51" s="14">
        <v>20000</v>
      </c>
      <c r="F51" s="14">
        <v>20000</v>
      </c>
      <c r="G51" s="14">
        <v>20000</v>
      </c>
      <c r="H51" s="9">
        <f>MAX(Table24[[#This Row],[pasar sukatani]:[pasar tugu]])</f>
        <v>20000</v>
      </c>
      <c r="I51" s="9">
        <f>MIN(Table24[[#This Row],[pasar sukatani]:[pasar tugu]])</f>
        <v>20000</v>
      </c>
      <c r="J51" s="10">
        <f>AVERAGE(Table24[[#This Row],[pasar sukatani]:[pasar tugu]])</f>
        <v>20000</v>
      </c>
      <c r="K51" s="26">
        <f>AVERAGE(Table24[[#This Row],[pasar sukatani]:[pasar tugu]])</f>
        <v>20000</v>
      </c>
    </row>
    <row r="52" spans="1:11" ht="15.75" x14ac:dyDescent="0.25">
      <c r="A52" s="11">
        <v>51</v>
      </c>
      <c r="B52" s="12" t="s">
        <v>68</v>
      </c>
      <c r="C52" s="13" t="s">
        <v>67</v>
      </c>
      <c r="D52" s="14">
        <v>40000</v>
      </c>
      <c r="E52" s="14">
        <v>40000</v>
      </c>
      <c r="F52" s="14">
        <v>40000</v>
      </c>
      <c r="G52" s="14">
        <v>40000</v>
      </c>
      <c r="H52" s="9">
        <f>MAX(Table24[[#This Row],[pasar sukatani]:[pasar tugu]])</f>
        <v>40000</v>
      </c>
      <c r="I52" s="9">
        <f>MIN(Table24[[#This Row],[pasar sukatani]:[pasar tugu]])</f>
        <v>40000</v>
      </c>
      <c r="J52" s="10">
        <f>AVERAGE(Table24[[#This Row],[pasar sukatani]:[pasar tugu]])</f>
        <v>40000</v>
      </c>
      <c r="K52" s="26">
        <f>AVERAGE(Table24[[#This Row],[pasar sukatani]:[pasar tugu]])</f>
        <v>40000</v>
      </c>
    </row>
    <row r="53" spans="1:11" ht="15.75" x14ac:dyDescent="0.25">
      <c r="A53" s="11">
        <v>52</v>
      </c>
      <c r="B53" s="12" t="s">
        <v>69</v>
      </c>
      <c r="C53" s="13" t="s">
        <v>67</v>
      </c>
      <c r="D53" s="14">
        <v>60000</v>
      </c>
      <c r="E53" s="14">
        <v>60000</v>
      </c>
      <c r="F53" s="14">
        <v>60000</v>
      </c>
      <c r="G53" s="14">
        <v>60000</v>
      </c>
      <c r="H53" s="9">
        <f>MAX(Table24[[#This Row],[pasar sukatani]:[pasar tugu]])</f>
        <v>60000</v>
      </c>
      <c r="I53" s="9">
        <f>MIN(Table24[[#This Row],[pasar sukatani]:[pasar tugu]])</f>
        <v>60000</v>
      </c>
      <c r="J53" s="10">
        <f>AVERAGE(Table24[[#This Row],[pasar sukatani]:[pasar tugu]])</f>
        <v>60000</v>
      </c>
      <c r="K53" s="26">
        <f>AVERAGE(Table24[[#This Row],[pasar sukatani]:[pasar tugu]])</f>
        <v>60000</v>
      </c>
    </row>
    <row r="54" spans="1:11" ht="15.75" x14ac:dyDescent="0.25">
      <c r="A54" s="11">
        <v>53</v>
      </c>
      <c r="B54" s="12" t="s">
        <v>70</v>
      </c>
      <c r="C54" s="13" t="s">
        <v>67</v>
      </c>
      <c r="D54" s="14">
        <v>90000</v>
      </c>
      <c r="E54" s="14">
        <v>90000</v>
      </c>
      <c r="F54" s="14">
        <v>90000</v>
      </c>
      <c r="G54" s="14">
        <v>90000</v>
      </c>
      <c r="H54" s="9">
        <f>MAX(Table24[[#This Row],[pasar sukatani]:[pasar tugu]])</f>
        <v>90000</v>
      </c>
      <c r="I54" s="9">
        <f>MIN(Table24[[#This Row],[pasar sukatani]:[pasar tugu]])</f>
        <v>90000</v>
      </c>
      <c r="J54" s="10">
        <f>AVERAGE(Table24[[#This Row],[pasar sukatani]:[pasar tugu]])</f>
        <v>90000</v>
      </c>
      <c r="K54" s="26">
        <f>AVERAGE(Table24[[#This Row],[pasar sukatani]:[pasar tugu]])</f>
        <v>90000</v>
      </c>
    </row>
    <row r="55" spans="1:11" ht="15.75" x14ac:dyDescent="0.25">
      <c r="A55" s="11">
        <v>54</v>
      </c>
      <c r="B55" s="12" t="s">
        <v>71</v>
      </c>
      <c r="C55" s="13" t="s">
        <v>67</v>
      </c>
      <c r="D55" s="14">
        <v>30000</v>
      </c>
      <c r="E55" s="14">
        <v>30000</v>
      </c>
      <c r="F55" s="14">
        <v>30000</v>
      </c>
      <c r="G55" s="14">
        <v>30000</v>
      </c>
      <c r="H55" s="9">
        <f>MAX(Table24[[#This Row],[pasar sukatani]:[pasar tugu]])</f>
        <v>30000</v>
      </c>
      <c r="I55" s="9">
        <f>MIN(Table24[[#This Row],[pasar sukatani]:[pasar tugu]])</f>
        <v>30000</v>
      </c>
      <c r="J55" s="10">
        <f>AVERAGE(Table24[[#This Row],[pasar sukatani]:[pasar tugu]])</f>
        <v>30000</v>
      </c>
      <c r="K55" s="26">
        <f>AVERAGE(Table24[[#This Row],[pasar sukatani]:[pasar tugu]])</f>
        <v>30000</v>
      </c>
    </row>
    <row r="56" spans="1:11" ht="15.75" x14ac:dyDescent="0.25">
      <c r="A56" s="11">
        <v>55</v>
      </c>
      <c r="B56" s="12" t="s">
        <v>72</v>
      </c>
      <c r="C56" s="13" t="s">
        <v>67</v>
      </c>
      <c r="D56" s="14">
        <v>45000</v>
      </c>
      <c r="E56" s="14">
        <v>45000</v>
      </c>
      <c r="F56" s="14">
        <v>45000</v>
      </c>
      <c r="G56" s="14">
        <v>45000</v>
      </c>
      <c r="H56" s="9">
        <f>MAX(Table24[[#This Row],[pasar sukatani]:[pasar tugu]])</f>
        <v>45000</v>
      </c>
      <c r="I56" s="9">
        <f>MIN(Table24[[#This Row],[pasar sukatani]:[pasar tugu]])</f>
        <v>45000</v>
      </c>
      <c r="J56" s="10">
        <f>AVERAGE(Table24[[#This Row],[pasar sukatani]:[pasar tugu]])</f>
        <v>45000</v>
      </c>
      <c r="K56" s="26">
        <f>AVERAGE(Table24[[#This Row],[pasar sukatani]:[pasar tugu]])</f>
        <v>45000</v>
      </c>
    </row>
    <row r="57" spans="1:11" ht="15.75" x14ac:dyDescent="0.25">
      <c r="A57" s="11">
        <v>56</v>
      </c>
      <c r="B57" s="12" t="s">
        <v>73</v>
      </c>
      <c r="C57" s="13" t="s">
        <v>67</v>
      </c>
      <c r="D57" s="14">
        <v>70000</v>
      </c>
      <c r="E57" s="14">
        <v>70000</v>
      </c>
      <c r="F57" s="14">
        <v>70000</v>
      </c>
      <c r="G57" s="14">
        <v>70000</v>
      </c>
      <c r="H57" s="9">
        <f>MAX(Table24[[#This Row],[pasar sukatani]:[pasar tugu]])</f>
        <v>70000</v>
      </c>
      <c r="I57" s="9">
        <f>MIN(Table24[[#This Row],[pasar sukatani]:[pasar tugu]])</f>
        <v>70000</v>
      </c>
      <c r="J57" s="10">
        <f>AVERAGE(Table24[[#This Row],[pasar sukatani]:[pasar tugu]])</f>
        <v>70000</v>
      </c>
      <c r="K57" s="26">
        <f>AVERAGE(Table24[[#This Row],[pasar sukatani]:[pasar tugu]])</f>
        <v>70000</v>
      </c>
    </row>
    <row r="58" spans="1:11" ht="15.75" x14ac:dyDescent="0.25">
      <c r="A58" s="11">
        <v>57</v>
      </c>
      <c r="B58" s="12" t="s">
        <v>74</v>
      </c>
      <c r="C58" s="13" t="s">
        <v>67</v>
      </c>
      <c r="D58" s="14">
        <v>130000</v>
      </c>
      <c r="E58" s="14">
        <v>130000</v>
      </c>
      <c r="F58" s="14">
        <v>130000</v>
      </c>
      <c r="G58" s="14">
        <v>130000</v>
      </c>
      <c r="H58" s="9">
        <f>MAX(Table24[[#This Row],[pasar sukatani]:[pasar tugu]])</f>
        <v>130000</v>
      </c>
      <c r="I58" s="9">
        <f>MIN(Table24[[#This Row],[pasar sukatani]:[pasar tugu]])</f>
        <v>130000</v>
      </c>
      <c r="J58" s="10">
        <f>AVERAGE(Table24[[#This Row],[pasar sukatani]:[pasar tugu]])</f>
        <v>130000</v>
      </c>
      <c r="K58" s="26">
        <f>AVERAGE(Table24[[#This Row],[pasar sukatani]:[pasar tugu]])</f>
        <v>130000</v>
      </c>
    </row>
    <row r="59" spans="1:11" ht="15.75" x14ac:dyDescent="0.25">
      <c r="A59" s="11">
        <v>58</v>
      </c>
      <c r="B59" s="12" t="s">
        <v>75</v>
      </c>
      <c r="C59" s="13" t="s">
        <v>67</v>
      </c>
      <c r="D59" s="14">
        <v>95000</v>
      </c>
      <c r="E59" s="14">
        <v>95000</v>
      </c>
      <c r="F59" s="14">
        <v>95000</v>
      </c>
      <c r="G59" s="14">
        <v>95000</v>
      </c>
      <c r="H59" s="9">
        <f>MAX(Table24[[#This Row],[pasar sukatani]:[pasar tugu]])</f>
        <v>95000</v>
      </c>
      <c r="I59" s="9">
        <f>MIN(Table24[[#This Row],[pasar sukatani]:[pasar tugu]])</f>
        <v>95000</v>
      </c>
      <c r="J59" s="10">
        <f>AVERAGE(Table24[[#This Row],[pasar sukatani]:[pasar tugu]])</f>
        <v>95000</v>
      </c>
      <c r="K59" s="26">
        <f>AVERAGE(Table24[[#This Row],[pasar sukatani]:[pasar tugu]])</f>
        <v>95000</v>
      </c>
    </row>
    <row r="60" spans="1:11" ht="15.75" x14ac:dyDescent="0.25">
      <c r="A60" s="11">
        <v>59</v>
      </c>
      <c r="B60" s="12" t="s">
        <v>76</v>
      </c>
      <c r="C60" s="13" t="s">
        <v>67</v>
      </c>
      <c r="D60" s="14">
        <v>60000</v>
      </c>
      <c r="E60" s="14">
        <v>60000</v>
      </c>
      <c r="F60" s="14">
        <v>60000</v>
      </c>
      <c r="G60" s="14">
        <v>60000</v>
      </c>
      <c r="H60" s="9">
        <f>MAX(Table24[[#This Row],[pasar sukatani]:[pasar tugu]])</f>
        <v>60000</v>
      </c>
      <c r="I60" s="9">
        <f>MIN(Table24[[#This Row],[pasar sukatani]:[pasar tugu]])</f>
        <v>60000</v>
      </c>
      <c r="J60" s="10">
        <f>AVERAGE(Table24[[#This Row],[pasar sukatani]:[pasar tugu]])</f>
        <v>60000</v>
      </c>
      <c r="K60" s="26">
        <f>AVERAGE(Table24[[#This Row],[pasar sukatani]:[pasar tugu]])</f>
        <v>60000</v>
      </c>
    </row>
    <row r="61" spans="1:11" ht="15.75" x14ac:dyDescent="0.25">
      <c r="A61" s="11">
        <v>60</v>
      </c>
      <c r="B61" s="12" t="s">
        <v>77</v>
      </c>
      <c r="C61" s="13" t="s">
        <v>67</v>
      </c>
      <c r="D61" s="14">
        <v>90000</v>
      </c>
      <c r="E61" s="14">
        <v>90000</v>
      </c>
      <c r="F61" s="14">
        <v>90000</v>
      </c>
      <c r="G61" s="14">
        <v>90000</v>
      </c>
      <c r="H61" s="9">
        <f>MAX(Table24[[#This Row],[pasar sukatani]:[pasar tugu]])</f>
        <v>90000</v>
      </c>
      <c r="I61" s="9">
        <f>MIN(Table24[[#This Row],[pasar sukatani]:[pasar tugu]])</f>
        <v>90000</v>
      </c>
      <c r="J61" s="10">
        <f>AVERAGE(Table24[[#This Row],[pasar sukatani]:[pasar tugu]])</f>
        <v>90000</v>
      </c>
      <c r="K61" s="26">
        <f>AVERAGE(Table24[[#This Row],[pasar sukatani]:[pasar tugu]])</f>
        <v>90000</v>
      </c>
    </row>
    <row r="62" spans="1:11" ht="15.75" x14ac:dyDescent="0.25">
      <c r="A62" s="11">
        <v>61</v>
      </c>
      <c r="B62" s="12" t="s">
        <v>78</v>
      </c>
      <c r="C62" s="13" t="s">
        <v>67</v>
      </c>
      <c r="D62" s="14">
        <v>120000</v>
      </c>
      <c r="E62" s="14">
        <v>120000</v>
      </c>
      <c r="F62" s="14">
        <v>120000</v>
      </c>
      <c r="G62" s="14">
        <v>120000</v>
      </c>
      <c r="H62" s="9">
        <f>MAX(Table24[[#This Row],[pasar sukatani]:[pasar tugu]])</f>
        <v>120000</v>
      </c>
      <c r="I62" s="9">
        <f>MIN(Table24[[#This Row],[pasar sukatani]:[pasar tugu]])</f>
        <v>120000</v>
      </c>
      <c r="J62" s="10">
        <f>AVERAGE(Table24[[#This Row],[pasar sukatani]:[pasar tugu]])</f>
        <v>120000</v>
      </c>
      <c r="K62" s="26">
        <f>AVERAGE(Table24[[#This Row],[pasar sukatani]:[pasar tugu]])</f>
        <v>120000</v>
      </c>
    </row>
    <row r="63" spans="1:11" ht="15.75" x14ac:dyDescent="0.25">
      <c r="A63" s="11">
        <v>62</v>
      </c>
      <c r="B63" s="12" t="s">
        <v>79</v>
      </c>
      <c r="C63" s="13" t="s">
        <v>67</v>
      </c>
      <c r="D63" s="14">
        <v>125000</v>
      </c>
      <c r="E63" s="14">
        <v>125000</v>
      </c>
      <c r="F63" s="14">
        <v>125000</v>
      </c>
      <c r="G63" s="14">
        <v>125000</v>
      </c>
      <c r="H63" s="9">
        <f>MAX(Table24[[#This Row],[pasar sukatani]:[pasar tugu]])</f>
        <v>125000</v>
      </c>
      <c r="I63" s="9">
        <f>MIN(Table24[[#This Row],[pasar sukatani]:[pasar tugu]])</f>
        <v>125000</v>
      </c>
      <c r="J63" s="10">
        <f>AVERAGE(Table24[[#This Row],[pasar sukatani]:[pasar tugu]])</f>
        <v>125000</v>
      </c>
      <c r="K63" s="26">
        <f>AVERAGE(Table24[[#This Row],[pasar sukatani]:[pasar tugu]])</f>
        <v>125000</v>
      </c>
    </row>
    <row r="64" spans="1:11" ht="15.75" x14ac:dyDescent="0.25">
      <c r="A64" s="11">
        <v>63</v>
      </c>
      <c r="B64" s="12" t="s">
        <v>80</v>
      </c>
      <c r="C64" s="13" t="s">
        <v>67</v>
      </c>
      <c r="D64" s="14">
        <v>125000</v>
      </c>
      <c r="E64" s="14">
        <v>125000</v>
      </c>
      <c r="F64" s="14">
        <v>125000</v>
      </c>
      <c r="G64" s="14">
        <v>125000</v>
      </c>
      <c r="H64" s="9">
        <f>MAX(Table24[[#This Row],[pasar sukatani]:[pasar tugu]])</f>
        <v>125000</v>
      </c>
      <c r="I64" s="9">
        <f>MIN(Table24[[#This Row],[pasar sukatani]:[pasar tugu]])</f>
        <v>125000</v>
      </c>
      <c r="J64" s="10">
        <f>AVERAGE(Table24[[#This Row],[pasar sukatani]:[pasar tugu]])</f>
        <v>125000</v>
      </c>
      <c r="K64" s="26">
        <f>AVERAGE(Table24[[#This Row],[pasar sukatani]:[pasar tugu]])</f>
        <v>125000</v>
      </c>
    </row>
    <row r="65" spans="1:11" ht="15.75" x14ac:dyDescent="0.25">
      <c r="A65" s="11">
        <v>64</v>
      </c>
      <c r="B65" s="12" t="s">
        <v>81</v>
      </c>
      <c r="C65" s="13" t="s">
        <v>32</v>
      </c>
      <c r="D65" s="14">
        <v>500</v>
      </c>
      <c r="E65" s="14">
        <v>500</v>
      </c>
      <c r="F65" s="14">
        <v>500</v>
      </c>
      <c r="G65" s="14">
        <v>500</v>
      </c>
      <c r="H65" s="9">
        <f>MAX(Table24[[#This Row],[pasar sukatani]:[pasar tugu]])</f>
        <v>500</v>
      </c>
      <c r="I65" s="9">
        <f>MIN(Table24[[#This Row],[pasar sukatani]:[pasar tugu]])</f>
        <v>500</v>
      </c>
      <c r="J65" s="10">
        <f>AVERAGE(Table24[[#This Row],[pasar sukatani]:[pasar tugu]])</f>
        <v>500</v>
      </c>
      <c r="K65" s="26">
        <f>AVERAGE(Table24[[#This Row],[pasar sukatani]:[pasar tugu]])</f>
        <v>500</v>
      </c>
    </row>
    <row r="66" spans="1:11" ht="15.75" x14ac:dyDescent="0.25">
      <c r="A66" s="11">
        <v>65</v>
      </c>
      <c r="B66" s="12" t="s">
        <v>82</v>
      </c>
      <c r="C66" s="13" t="s">
        <v>32</v>
      </c>
      <c r="D66" s="14">
        <v>1500</v>
      </c>
      <c r="E66" s="14">
        <v>1500</v>
      </c>
      <c r="F66" s="14">
        <v>1500</v>
      </c>
      <c r="G66" s="14">
        <v>1500</v>
      </c>
      <c r="H66" s="9">
        <f>MAX(Table24[[#This Row],[pasar sukatani]:[pasar tugu]])</f>
        <v>1500</v>
      </c>
      <c r="I66" s="9">
        <f>MIN(Table24[[#This Row],[pasar sukatani]:[pasar tugu]])</f>
        <v>1500</v>
      </c>
      <c r="J66" s="10">
        <f>AVERAGE(Table24[[#This Row],[pasar sukatani]:[pasar tugu]])</f>
        <v>1500</v>
      </c>
      <c r="K66" s="26">
        <f>AVERAGE(Table24[[#This Row],[pasar sukatani]:[pasar tugu]])</f>
        <v>1500</v>
      </c>
    </row>
    <row r="67" spans="1:11" ht="15.75" x14ac:dyDescent="0.25">
      <c r="A67" s="11">
        <v>66</v>
      </c>
      <c r="B67" s="12" t="s">
        <v>83</v>
      </c>
      <c r="C67" s="13" t="s">
        <v>84</v>
      </c>
      <c r="D67" s="14">
        <v>385000</v>
      </c>
      <c r="E67" s="14">
        <v>385000</v>
      </c>
      <c r="F67" s="14">
        <v>385000</v>
      </c>
      <c r="G67" s="14">
        <v>385000</v>
      </c>
      <c r="H67" s="9">
        <f>MAX(Table24[[#This Row],[pasar sukatani]:[pasar tugu]])</f>
        <v>385000</v>
      </c>
      <c r="I67" s="9">
        <f>MIN(Table24[[#This Row],[pasar sukatani]:[pasar tugu]])</f>
        <v>385000</v>
      </c>
      <c r="J67" s="10">
        <f>AVERAGE(Table24[[#This Row],[pasar sukatani]:[pasar tugu]])</f>
        <v>385000</v>
      </c>
      <c r="K67" s="26">
        <f>AVERAGE(Table24[[#This Row],[pasar sukatani]:[pasar tugu]])</f>
        <v>385000</v>
      </c>
    </row>
    <row r="68" spans="1:11" ht="15.75" x14ac:dyDescent="0.25">
      <c r="A68" s="11">
        <v>67</v>
      </c>
      <c r="B68" s="12" t="s">
        <v>85</v>
      </c>
      <c r="C68" s="13" t="s">
        <v>84</v>
      </c>
      <c r="D68" s="14">
        <v>375000</v>
      </c>
      <c r="E68" s="14">
        <v>375000</v>
      </c>
      <c r="F68" s="14">
        <v>375000</v>
      </c>
      <c r="G68" s="14">
        <v>375000</v>
      </c>
      <c r="H68" s="9">
        <f>MAX(Table24[[#This Row],[pasar sukatani]:[pasar tugu]])</f>
        <v>375000</v>
      </c>
      <c r="I68" s="9">
        <f>MIN(Table24[[#This Row],[pasar sukatani]:[pasar tugu]])</f>
        <v>375000</v>
      </c>
      <c r="J68" s="10">
        <f>AVERAGE(Table24[[#This Row],[pasar sukatani]:[pasar tugu]])</f>
        <v>375000</v>
      </c>
      <c r="K68" s="26">
        <f>AVERAGE(Table24[[#This Row],[pasar sukatani]:[pasar tugu]])</f>
        <v>375000</v>
      </c>
    </row>
    <row r="69" spans="1:11" ht="15.75" x14ac:dyDescent="0.25">
      <c r="A69" s="18">
        <v>68</v>
      </c>
      <c r="B69" s="19" t="s">
        <v>86</v>
      </c>
      <c r="C69" s="20" t="s">
        <v>84</v>
      </c>
      <c r="D69" s="21">
        <v>375000</v>
      </c>
      <c r="E69" s="21">
        <v>375000</v>
      </c>
      <c r="F69" s="21">
        <v>375000</v>
      </c>
      <c r="G69" s="21">
        <v>375000</v>
      </c>
      <c r="H69" s="9">
        <f>MAX(Table24[[#This Row],[pasar sukatani]:[pasar tugu]])</f>
        <v>375000</v>
      </c>
      <c r="I69" s="9">
        <f>MIN(Table24[[#This Row],[pasar sukatani]:[pasar tugu]])</f>
        <v>375000</v>
      </c>
      <c r="J69" s="10">
        <f>AVERAGE(Table24[[#This Row],[pasar sukatani]:[pasar tugu]])</f>
        <v>375000</v>
      </c>
      <c r="K69" s="26">
        <v>372857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opLeftCell="A50" workbookViewId="0">
      <selection sqref="A1:J69"/>
    </sheetView>
  </sheetViews>
  <sheetFormatPr defaultColWidth="17.28515625" defaultRowHeight="15" customHeight="1" x14ac:dyDescent="0.2"/>
  <cols>
    <col min="1" max="1" width="6" customWidth="1"/>
    <col min="2" max="2" width="40.28515625" customWidth="1"/>
    <col min="3" max="3" width="10.85546875" customWidth="1"/>
    <col min="4" max="4" width="19.140625" customWidth="1"/>
    <col min="5" max="5" width="16.85546875" customWidth="1"/>
    <col min="6" max="6" width="17.42578125" customWidth="1"/>
    <col min="7" max="7" width="14.85546875" customWidth="1"/>
    <col min="8" max="8" width="17.42578125" customWidth="1"/>
    <col min="9" max="9" width="18.140625" customWidth="1"/>
    <col min="10" max="10" width="17.5703125" customWidth="1"/>
  </cols>
  <sheetData>
    <row r="1" spans="1:10" ht="45" customHeight="1" thickBot="1" x14ac:dyDescent="0.25">
      <c r="A1" s="1" t="s">
        <v>0</v>
      </c>
      <c r="B1" s="2" t="s">
        <v>87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3" t="s">
        <v>88</v>
      </c>
      <c r="I1" s="2" t="s">
        <v>89</v>
      </c>
      <c r="J1" s="4" t="s">
        <v>90</v>
      </c>
    </row>
    <row r="2" spans="1:10" ht="16.5" thickTop="1" x14ac:dyDescent="0.25">
      <c r="A2" s="5">
        <v>1</v>
      </c>
      <c r="B2" s="6" t="s">
        <v>6</v>
      </c>
      <c r="C2" s="7" t="s">
        <v>7</v>
      </c>
      <c r="D2" s="24">
        <v>9300</v>
      </c>
      <c r="E2" s="8">
        <v>8000</v>
      </c>
      <c r="F2" s="8">
        <v>7000</v>
      </c>
      <c r="G2" s="8">
        <v>10500</v>
      </c>
      <c r="H2" s="9">
        <v>10500</v>
      </c>
      <c r="I2" s="9">
        <v>7000</v>
      </c>
      <c r="J2" s="10">
        <v>8843</v>
      </c>
    </row>
    <row r="3" spans="1:10" ht="15.75" x14ac:dyDescent="0.25">
      <c r="A3" s="11">
        <v>2</v>
      </c>
      <c r="B3" s="12" t="s">
        <v>8</v>
      </c>
      <c r="C3" s="13" t="s">
        <v>7</v>
      </c>
      <c r="D3" s="14">
        <v>12000</v>
      </c>
      <c r="E3" s="14">
        <v>11000</v>
      </c>
      <c r="F3" s="14">
        <v>10000</v>
      </c>
      <c r="G3" s="14">
        <v>11000</v>
      </c>
      <c r="H3" s="15">
        <v>13000</v>
      </c>
      <c r="I3" s="15">
        <v>10000</v>
      </c>
      <c r="J3" s="16">
        <v>11571</v>
      </c>
    </row>
    <row r="4" spans="1:10" ht="15.75" x14ac:dyDescent="0.25">
      <c r="A4" s="11">
        <v>3</v>
      </c>
      <c r="B4" s="12" t="s">
        <v>9</v>
      </c>
      <c r="C4" s="13" t="s">
        <v>10</v>
      </c>
      <c r="D4" s="14">
        <v>26000</v>
      </c>
      <c r="E4" s="14">
        <v>12000</v>
      </c>
      <c r="F4" s="14">
        <v>13500</v>
      </c>
      <c r="G4" s="14">
        <v>13000</v>
      </c>
      <c r="H4" s="15">
        <v>26000</v>
      </c>
      <c r="I4" s="15">
        <v>11500</v>
      </c>
      <c r="J4" s="16">
        <v>14500</v>
      </c>
    </row>
    <row r="5" spans="1:10" ht="15.75" x14ac:dyDescent="0.25">
      <c r="A5" s="11">
        <v>4</v>
      </c>
      <c r="B5" s="12" t="s">
        <v>11</v>
      </c>
      <c r="C5" s="13" t="s">
        <v>7</v>
      </c>
      <c r="D5" s="14">
        <v>10000</v>
      </c>
      <c r="E5" s="14">
        <v>10000</v>
      </c>
      <c r="F5" s="14">
        <v>6500</v>
      </c>
      <c r="G5" s="14">
        <v>7500</v>
      </c>
      <c r="H5" s="15">
        <v>10000</v>
      </c>
      <c r="I5" s="15">
        <v>6500</v>
      </c>
      <c r="J5" s="16">
        <v>8071</v>
      </c>
    </row>
    <row r="6" spans="1:10" ht="15.75" x14ac:dyDescent="0.25">
      <c r="A6" s="11">
        <v>5</v>
      </c>
      <c r="B6" s="12" t="s">
        <v>12</v>
      </c>
      <c r="C6" s="13" t="s">
        <v>7</v>
      </c>
      <c r="D6" s="14">
        <v>90000</v>
      </c>
      <c r="E6" s="14">
        <v>100000</v>
      </c>
      <c r="F6" s="14">
        <v>95000</v>
      </c>
      <c r="G6" s="14">
        <v>95000</v>
      </c>
      <c r="H6" s="15">
        <v>100000</v>
      </c>
      <c r="I6" s="15">
        <v>90000</v>
      </c>
      <c r="J6" s="16">
        <v>95000</v>
      </c>
    </row>
    <row r="7" spans="1:10" ht="15.75" x14ac:dyDescent="0.25">
      <c r="A7" s="11">
        <v>6</v>
      </c>
      <c r="B7" s="12" t="s">
        <v>13</v>
      </c>
      <c r="C7" s="13" t="s">
        <v>7</v>
      </c>
      <c r="D7" s="14">
        <v>33000</v>
      </c>
      <c r="E7" s="14">
        <v>40000</v>
      </c>
      <c r="F7" s="14">
        <v>28000</v>
      </c>
      <c r="G7" s="14">
        <v>40000</v>
      </c>
      <c r="H7" s="15">
        <v>40000</v>
      </c>
      <c r="I7" s="15">
        <v>28000</v>
      </c>
      <c r="J7" s="16">
        <v>33714</v>
      </c>
    </row>
    <row r="8" spans="1:10" ht="15.75" x14ac:dyDescent="0.25">
      <c r="A8" s="11">
        <v>7</v>
      </c>
      <c r="B8" s="12" t="s">
        <v>14</v>
      </c>
      <c r="C8" s="13" t="s">
        <v>7</v>
      </c>
      <c r="D8" s="14">
        <v>20000</v>
      </c>
      <c r="E8" s="14">
        <v>20000</v>
      </c>
      <c r="F8" s="14">
        <v>19500</v>
      </c>
      <c r="G8" s="14">
        <v>20000</v>
      </c>
      <c r="H8" s="15">
        <v>20000</v>
      </c>
      <c r="I8" s="15">
        <v>18000</v>
      </c>
      <c r="J8" s="16">
        <v>19500</v>
      </c>
    </row>
    <row r="9" spans="1:10" ht="15.75" x14ac:dyDescent="0.25">
      <c r="A9" s="11">
        <v>8</v>
      </c>
      <c r="B9" s="12" t="s">
        <v>15</v>
      </c>
      <c r="C9" s="13" t="s">
        <v>7</v>
      </c>
      <c r="D9" s="14">
        <v>80000</v>
      </c>
      <c r="E9" s="14">
        <v>90000</v>
      </c>
      <c r="F9" s="14">
        <v>80000</v>
      </c>
      <c r="G9" s="14">
        <v>95000</v>
      </c>
      <c r="H9" s="15">
        <v>95000</v>
      </c>
      <c r="I9" s="15">
        <v>60000</v>
      </c>
      <c r="J9" s="16">
        <v>82143</v>
      </c>
    </row>
    <row r="10" spans="1:10" ht="15.75" x14ac:dyDescent="0.25">
      <c r="A10" s="11">
        <v>9</v>
      </c>
      <c r="B10" s="12" t="s">
        <v>16</v>
      </c>
      <c r="C10" s="13" t="s">
        <v>7</v>
      </c>
      <c r="D10" s="14">
        <v>75000</v>
      </c>
      <c r="E10" s="14">
        <v>90000</v>
      </c>
      <c r="F10" s="14">
        <v>80000</v>
      </c>
      <c r="G10" s="14">
        <v>80000</v>
      </c>
      <c r="H10" s="15">
        <v>90000</v>
      </c>
      <c r="I10" s="15">
        <v>75000</v>
      </c>
      <c r="J10" s="16">
        <v>82143</v>
      </c>
    </row>
    <row r="11" spans="1:10" ht="15.75" x14ac:dyDescent="0.25">
      <c r="A11" s="11">
        <v>10</v>
      </c>
      <c r="B11" s="12" t="s">
        <v>17</v>
      </c>
      <c r="C11" s="13" t="s">
        <v>7</v>
      </c>
      <c r="D11" s="14">
        <v>60000</v>
      </c>
      <c r="E11" s="14">
        <v>80000</v>
      </c>
      <c r="F11" s="14">
        <v>70000</v>
      </c>
      <c r="G11" s="14">
        <v>80000</v>
      </c>
      <c r="H11" s="15">
        <v>80000</v>
      </c>
      <c r="I11" s="15">
        <v>55000</v>
      </c>
      <c r="J11" s="16">
        <v>70143</v>
      </c>
    </row>
    <row r="12" spans="1:10" ht="15.75" x14ac:dyDescent="0.25">
      <c r="A12" s="11">
        <v>11</v>
      </c>
      <c r="B12" s="12" t="s">
        <v>18</v>
      </c>
      <c r="C12" s="13" t="s">
        <v>7</v>
      </c>
      <c r="D12" s="14">
        <v>70000</v>
      </c>
      <c r="E12" s="14">
        <v>100000</v>
      </c>
      <c r="F12" s="14">
        <v>90000</v>
      </c>
      <c r="G12" s="14">
        <v>90000</v>
      </c>
      <c r="H12" s="15">
        <v>100000</v>
      </c>
      <c r="I12" s="15">
        <v>70000</v>
      </c>
      <c r="J12" s="16">
        <v>85714</v>
      </c>
    </row>
    <row r="13" spans="1:10" ht="15.75" x14ac:dyDescent="0.25">
      <c r="A13" s="11">
        <v>12</v>
      </c>
      <c r="B13" s="12" t="s">
        <v>19</v>
      </c>
      <c r="C13" s="13" t="s">
        <v>7</v>
      </c>
      <c r="D13" s="14">
        <v>15000</v>
      </c>
      <c r="E13" s="14">
        <v>20000</v>
      </c>
      <c r="F13" s="14">
        <v>14000</v>
      </c>
      <c r="G13" s="14">
        <v>20000</v>
      </c>
      <c r="H13" s="15">
        <v>24000</v>
      </c>
      <c r="I13" s="15">
        <v>14000</v>
      </c>
      <c r="J13" s="16">
        <v>17714</v>
      </c>
    </row>
    <row r="14" spans="1:10" ht="15.75" x14ac:dyDescent="0.25">
      <c r="A14" s="11">
        <v>13</v>
      </c>
      <c r="B14" s="12" t="s">
        <v>20</v>
      </c>
      <c r="C14" s="13" t="s">
        <v>7</v>
      </c>
      <c r="D14" s="14">
        <v>20000</v>
      </c>
      <c r="E14" s="14">
        <v>20000</v>
      </c>
      <c r="F14" s="14">
        <v>15000</v>
      </c>
      <c r="G14" s="14">
        <v>18000</v>
      </c>
      <c r="H14" s="15">
        <v>20000</v>
      </c>
      <c r="I14" s="15">
        <v>14000</v>
      </c>
      <c r="J14" s="16">
        <v>17875</v>
      </c>
    </row>
    <row r="15" spans="1:10" ht="15.75" x14ac:dyDescent="0.25">
      <c r="A15" s="11">
        <v>14</v>
      </c>
      <c r="B15" s="12" t="s">
        <v>21</v>
      </c>
      <c r="C15" s="13" t="s">
        <v>7</v>
      </c>
      <c r="D15" s="14">
        <v>12000</v>
      </c>
      <c r="E15" s="14">
        <v>12000</v>
      </c>
      <c r="F15" s="14">
        <v>8000</v>
      </c>
      <c r="G15" s="14">
        <v>10000</v>
      </c>
      <c r="H15" s="15">
        <v>12000</v>
      </c>
      <c r="I15" s="15">
        <v>8000</v>
      </c>
      <c r="J15" s="16">
        <v>10286</v>
      </c>
    </row>
    <row r="16" spans="1:10" ht="15.75" x14ac:dyDescent="0.25">
      <c r="A16" s="11">
        <v>15</v>
      </c>
      <c r="B16" s="12" t="s">
        <v>22</v>
      </c>
      <c r="C16" s="13" t="s">
        <v>7</v>
      </c>
      <c r="D16" s="14">
        <v>6000</v>
      </c>
      <c r="E16" s="14">
        <v>6000</v>
      </c>
      <c r="F16" s="14">
        <v>6000</v>
      </c>
      <c r="G16" s="14">
        <v>10000</v>
      </c>
      <c r="H16" s="15">
        <v>10000</v>
      </c>
      <c r="I16" s="15">
        <v>6000</v>
      </c>
      <c r="J16" s="16">
        <v>6571</v>
      </c>
    </row>
    <row r="17" spans="1:10" ht="15.75" x14ac:dyDescent="0.25">
      <c r="A17" s="11">
        <v>16</v>
      </c>
      <c r="B17" s="12" t="s">
        <v>23</v>
      </c>
      <c r="C17" s="13" t="s">
        <v>7</v>
      </c>
      <c r="D17" s="14">
        <v>10000</v>
      </c>
      <c r="E17" s="14">
        <v>10000</v>
      </c>
      <c r="F17" s="14">
        <v>9000</v>
      </c>
      <c r="G17" s="14">
        <v>11000</v>
      </c>
      <c r="H17" s="15">
        <v>12000</v>
      </c>
      <c r="I17" s="15">
        <v>9000</v>
      </c>
      <c r="J17" s="16">
        <v>10000</v>
      </c>
    </row>
    <row r="18" spans="1:10" ht="15.75" x14ac:dyDescent="0.25">
      <c r="A18" s="11">
        <v>17</v>
      </c>
      <c r="B18" s="12" t="s">
        <v>24</v>
      </c>
      <c r="C18" s="13" t="s">
        <v>25</v>
      </c>
      <c r="D18" s="14">
        <v>11000</v>
      </c>
      <c r="E18" s="14">
        <v>10000</v>
      </c>
      <c r="F18" s="14">
        <v>9000</v>
      </c>
      <c r="G18" s="14">
        <v>8500</v>
      </c>
      <c r="H18" s="15">
        <v>11000</v>
      </c>
      <c r="I18" s="15">
        <v>8500</v>
      </c>
      <c r="J18" s="16">
        <v>9571</v>
      </c>
    </row>
    <row r="19" spans="1:10" ht="15.75" x14ac:dyDescent="0.25">
      <c r="A19" s="11">
        <v>18</v>
      </c>
      <c r="B19" s="12" t="s">
        <v>26</v>
      </c>
      <c r="C19" s="13" t="s">
        <v>27</v>
      </c>
      <c r="D19" s="14">
        <v>10000</v>
      </c>
      <c r="E19" s="14">
        <v>14000</v>
      </c>
      <c r="F19" s="14">
        <v>9500</v>
      </c>
      <c r="G19" s="14">
        <v>13000</v>
      </c>
      <c r="H19" s="15">
        <v>14000</v>
      </c>
      <c r="I19" s="15">
        <v>9500</v>
      </c>
      <c r="J19" s="16">
        <v>11357</v>
      </c>
    </row>
    <row r="20" spans="1:10" ht="15.75" x14ac:dyDescent="0.25">
      <c r="A20" s="11">
        <v>19</v>
      </c>
      <c r="B20" s="12" t="s">
        <v>28</v>
      </c>
      <c r="C20" s="13" t="s">
        <v>29</v>
      </c>
      <c r="D20" s="14">
        <v>33650</v>
      </c>
      <c r="E20" s="14">
        <v>33650</v>
      </c>
      <c r="F20" s="14">
        <v>33650</v>
      </c>
      <c r="G20" s="14">
        <v>33650</v>
      </c>
      <c r="H20" s="15">
        <v>33650</v>
      </c>
      <c r="I20" s="15">
        <v>29000</v>
      </c>
      <c r="J20" s="16">
        <v>32986</v>
      </c>
    </row>
    <row r="21" spans="1:10" ht="15.75" x14ac:dyDescent="0.25">
      <c r="A21" s="11">
        <v>20</v>
      </c>
      <c r="B21" s="12" t="s">
        <v>30</v>
      </c>
      <c r="C21" s="13" t="s">
        <v>29</v>
      </c>
      <c r="D21" s="14">
        <v>34100</v>
      </c>
      <c r="E21" s="14">
        <v>34100</v>
      </c>
      <c r="F21" s="14">
        <v>34100</v>
      </c>
      <c r="G21" s="14">
        <v>34100</v>
      </c>
      <c r="H21" s="15">
        <v>34100</v>
      </c>
      <c r="I21" s="15">
        <v>29000</v>
      </c>
      <c r="J21" s="16">
        <v>33371</v>
      </c>
    </row>
    <row r="22" spans="1:10" ht="15.75" x14ac:dyDescent="0.25">
      <c r="A22" s="11">
        <v>21</v>
      </c>
      <c r="B22" s="12" t="s">
        <v>31</v>
      </c>
      <c r="C22" s="13" t="s">
        <v>32</v>
      </c>
      <c r="D22" s="14">
        <v>5000</v>
      </c>
      <c r="E22" s="14">
        <v>6000</v>
      </c>
      <c r="F22" s="14">
        <v>1000</v>
      </c>
      <c r="G22" s="14">
        <v>4000</v>
      </c>
      <c r="H22" s="15">
        <v>6000</v>
      </c>
      <c r="I22" s="15">
        <v>1000</v>
      </c>
      <c r="J22" s="16">
        <v>3071</v>
      </c>
    </row>
    <row r="23" spans="1:10" ht="15.75" x14ac:dyDescent="0.25">
      <c r="A23" s="11">
        <v>22</v>
      </c>
      <c r="B23" s="12" t="s">
        <v>33</v>
      </c>
      <c r="C23" s="13" t="s">
        <v>34</v>
      </c>
      <c r="D23" s="14">
        <v>2000</v>
      </c>
      <c r="E23" s="14">
        <v>2000</v>
      </c>
      <c r="F23" s="14">
        <v>750</v>
      </c>
      <c r="G23" s="14">
        <v>1500</v>
      </c>
      <c r="H23" s="15">
        <v>3000</v>
      </c>
      <c r="I23" s="15">
        <v>750</v>
      </c>
      <c r="J23" s="16">
        <v>1607</v>
      </c>
    </row>
    <row r="24" spans="1:10" ht="15.75" x14ac:dyDescent="0.25">
      <c r="A24" s="11">
        <v>23</v>
      </c>
      <c r="B24" s="12" t="s">
        <v>35</v>
      </c>
      <c r="C24" s="13" t="s">
        <v>36</v>
      </c>
      <c r="D24" s="14">
        <v>10000</v>
      </c>
      <c r="E24" s="14">
        <v>12000</v>
      </c>
      <c r="F24" s="14">
        <v>12000</v>
      </c>
      <c r="G24" s="14">
        <v>10000</v>
      </c>
      <c r="H24" s="15">
        <v>19500</v>
      </c>
      <c r="I24" s="15">
        <v>10000</v>
      </c>
      <c r="J24" s="16">
        <v>12071</v>
      </c>
    </row>
    <row r="25" spans="1:10" ht="15.75" x14ac:dyDescent="0.25">
      <c r="A25" s="11">
        <v>24</v>
      </c>
      <c r="B25" s="12" t="s">
        <v>37</v>
      </c>
      <c r="C25" s="13" t="s">
        <v>36</v>
      </c>
      <c r="D25" s="14">
        <v>16000</v>
      </c>
      <c r="E25" s="14">
        <v>9000</v>
      </c>
      <c r="F25" s="14">
        <v>9500</v>
      </c>
      <c r="G25" s="14">
        <v>9000</v>
      </c>
      <c r="H25" s="15">
        <v>19500</v>
      </c>
      <c r="I25" s="15">
        <v>8500</v>
      </c>
      <c r="J25" s="16">
        <v>11500</v>
      </c>
    </row>
    <row r="26" spans="1:10" ht="15.75" x14ac:dyDescent="0.25">
      <c r="A26" s="11">
        <v>25</v>
      </c>
      <c r="B26" s="12" t="s">
        <v>38</v>
      </c>
      <c r="C26" s="13" t="s">
        <v>36</v>
      </c>
      <c r="D26" s="14">
        <v>18000</v>
      </c>
      <c r="E26" s="14">
        <v>24000</v>
      </c>
      <c r="F26" s="14">
        <v>21000</v>
      </c>
      <c r="G26" s="14">
        <v>20000</v>
      </c>
      <c r="H26" s="15">
        <v>24000</v>
      </c>
      <c r="I26" s="15">
        <v>18000</v>
      </c>
      <c r="J26" s="16">
        <v>20714</v>
      </c>
    </row>
    <row r="27" spans="1:10" ht="15.75" x14ac:dyDescent="0.25">
      <c r="A27" s="11">
        <v>26</v>
      </c>
      <c r="B27" s="12" t="s">
        <v>39</v>
      </c>
      <c r="C27" s="13" t="s">
        <v>36</v>
      </c>
      <c r="D27" s="14">
        <v>24000</v>
      </c>
      <c r="E27" s="14">
        <v>24000</v>
      </c>
      <c r="F27" s="14">
        <v>20000</v>
      </c>
      <c r="G27" s="14">
        <v>19500</v>
      </c>
      <c r="H27" s="15">
        <v>25000</v>
      </c>
      <c r="I27" s="17">
        <v>18000</v>
      </c>
      <c r="J27" s="16">
        <v>21357</v>
      </c>
    </row>
    <row r="28" spans="1:10" ht="15.75" x14ac:dyDescent="0.25">
      <c r="A28" s="11">
        <v>27</v>
      </c>
      <c r="B28" s="12" t="s">
        <v>40</v>
      </c>
      <c r="C28" s="13" t="s">
        <v>41</v>
      </c>
      <c r="D28" s="14">
        <v>1500</v>
      </c>
      <c r="E28" s="14">
        <v>2000</v>
      </c>
      <c r="F28" s="14">
        <v>2000</v>
      </c>
      <c r="G28" s="14">
        <v>2000</v>
      </c>
      <c r="H28" s="15">
        <v>2000</v>
      </c>
      <c r="I28" s="17">
        <v>1500</v>
      </c>
      <c r="J28" s="16">
        <v>1814</v>
      </c>
    </row>
    <row r="29" spans="1:10" ht="15.75" x14ac:dyDescent="0.25">
      <c r="A29" s="11">
        <v>28</v>
      </c>
      <c r="B29" s="12" t="s">
        <v>42</v>
      </c>
      <c r="C29" s="13" t="s">
        <v>36</v>
      </c>
      <c r="D29" s="14">
        <v>8000</v>
      </c>
      <c r="E29" s="14">
        <v>1000</v>
      </c>
      <c r="F29" s="14">
        <v>10000</v>
      </c>
      <c r="G29" s="14">
        <v>14000</v>
      </c>
      <c r="H29" s="15">
        <v>14000</v>
      </c>
      <c r="I29" s="17">
        <v>6000</v>
      </c>
      <c r="J29" s="16">
        <v>8714</v>
      </c>
    </row>
    <row r="30" spans="1:10" ht="15.75" x14ac:dyDescent="0.25">
      <c r="A30" s="11">
        <v>29</v>
      </c>
      <c r="B30" s="12" t="s">
        <v>43</v>
      </c>
      <c r="C30" s="13" t="s">
        <v>36</v>
      </c>
      <c r="D30" s="14">
        <v>80000</v>
      </c>
      <c r="E30" s="14">
        <v>120000</v>
      </c>
      <c r="F30" s="14">
        <v>80000</v>
      </c>
      <c r="G30" s="14">
        <v>75000</v>
      </c>
      <c r="H30" s="15">
        <v>120000</v>
      </c>
      <c r="I30" s="17">
        <v>75000</v>
      </c>
      <c r="J30" s="16">
        <v>86429</v>
      </c>
    </row>
    <row r="31" spans="1:10" ht="15.75" x14ac:dyDescent="0.25">
      <c r="A31" s="11">
        <v>30</v>
      </c>
      <c r="B31" s="12" t="s">
        <v>44</v>
      </c>
      <c r="C31" s="13" t="s">
        <v>36</v>
      </c>
      <c r="D31" s="14">
        <v>30000</v>
      </c>
      <c r="E31" s="14">
        <v>25000</v>
      </c>
      <c r="F31" s="14">
        <v>27000</v>
      </c>
      <c r="G31" s="14">
        <v>26000</v>
      </c>
      <c r="H31" s="15">
        <v>30000</v>
      </c>
      <c r="I31" s="17">
        <v>25000</v>
      </c>
      <c r="J31" s="16">
        <v>28143</v>
      </c>
    </row>
    <row r="32" spans="1:10" ht="15.75" x14ac:dyDescent="0.25">
      <c r="A32" s="11">
        <v>31</v>
      </c>
      <c r="B32" s="12" t="s">
        <v>45</v>
      </c>
      <c r="C32" s="13" t="s">
        <v>36</v>
      </c>
      <c r="D32" s="14">
        <v>5000</v>
      </c>
      <c r="E32" s="14">
        <v>4000</v>
      </c>
      <c r="F32" s="14">
        <v>3000</v>
      </c>
      <c r="G32" s="14">
        <v>3500</v>
      </c>
      <c r="H32" s="15">
        <v>5000</v>
      </c>
      <c r="I32" s="17">
        <v>2500</v>
      </c>
      <c r="J32" s="16">
        <v>3429</v>
      </c>
    </row>
    <row r="33" spans="1:10" ht="15.75" x14ac:dyDescent="0.25">
      <c r="A33" s="11">
        <v>32</v>
      </c>
      <c r="B33" s="12" t="s">
        <v>46</v>
      </c>
      <c r="C33" s="13" t="s">
        <v>36</v>
      </c>
      <c r="D33" s="14">
        <v>16000</v>
      </c>
      <c r="E33" s="14">
        <v>16000</v>
      </c>
      <c r="F33" s="14">
        <v>16000</v>
      </c>
      <c r="G33" s="14">
        <v>16000</v>
      </c>
      <c r="H33" s="15">
        <v>16000</v>
      </c>
      <c r="I33" s="17">
        <v>16000</v>
      </c>
      <c r="J33" s="16">
        <v>16000</v>
      </c>
    </row>
    <row r="34" spans="1:10" ht="15.75" x14ac:dyDescent="0.25">
      <c r="A34" s="11">
        <v>33</v>
      </c>
      <c r="B34" s="12" t="s">
        <v>47</v>
      </c>
      <c r="C34" s="13" t="s">
        <v>48</v>
      </c>
      <c r="D34" s="14">
        <v>63000</v>
      </c>
      <c r="E34" s="14">
        <v>63000</v>
      </c>
      <c r="F34" s="14">
        <v>63000</v>
      </c>
      <c r="G34" s="14">
        <v>63000</v>
      </c>
      <c r="H34" s="15">
        <v>63000</v>
      </c>
      <c r="I34" s="17">
        <v>63000</v>
      </c>
      <c r="J34" s="16">
        <v>63000</v>
      </c>
    </row>
    <row r="35" spans="1:10" ht="15.75" x14ac:dyDescent="0.25">
      <c r="A35" s="11">
        <v>34</v>
      </c>
      <c r="B35" s="12" t="s">
        <v>49</v>
      </c>
      <c r="C35" s="13" t="s">
        <v>48</v>
      </c>
      <c r="D35" s="14">
        <v>52000</v>
      </c>
      <c r="E35" s="14">
        <v>52000</v>
      </c>
      <c r="F35" s="14">
        <v>52000</v>
      </c>
      <c r="G35" s="14">
        <v>52000</v>
      </c>
      <c r="H35" s="15">
        <v>52000</v>
      </c>
      <c r="I35" s="17">
        <v>52000</v>
      </c>
      <c r="J35" s="16">
        <v>52000</v>
      </c>
    </row>
    <row r="36" spans="1:10" ht="15.75" x14ac:dyDescent="0.25">
      <c r="A36" s="11">
        <v>35</v>
      </c>
      <c r="B36" s="12" t="s">
        <v>50</v>
      </c>
      <c r="C36" s="13" t="s">
        <v>48</v>
      </c>
      <c r="D36" s="14">
        <v>62000</v>
      </c>
      <c r="E36" s="14">
        <v>62000</v>
      </c>
      <c r="F36" s="14">
        <v>62000</v>
      </c>
      <c r="G36" s="14">
        <v>62000</v>
      </c>
      <c r="H36" s="15">
        <v>62000</v>
      </c>
      <c r="I36" s="17">
        <v>62000</v>
      </c>
      <c r="J36" s="16">
        <v>62000</v>
      </c>
    </row>
    <row r="37" spans="1:10" ht="15.75" x14ac:dyDescent="0.25">
      <c r="A37" s="11">
        <v>36</v>
      </c>
      <c r="B37" s="12" t="s">
        <v>51</v>
      </c>
      <c r="C37" s="13" t="s">
        <v>48</v>
      </c>
      <c r="D37" s="14">
        <v>51000</v>
      </c>
      <c r="E37" s="14">
        <v>51000</v>
      </c>
      <c r="F37" s="14">
        <v>51000</v>
      </c>
      <c r="G37" s="14">
        <v>51000</v>
      </c>
      <c r="H37" s="15">
        <v>51000</v>
      </c>
      <c r="I37" s="17">
        <v>51000</v>
      </c>
      <c r="J37" s="16">
        <v>51000</v>
      </c>
    </row>
    <row r="38" spans="1:10" ht="15.75" x14ac:dyDescent="0.25">
      <c r="A38" s="11">
        <v>37</v>
      </c>
      <c r="B38" s="12" t="s">
        <v>52</v>
      </c>
      <c r="C38" s="13" t="s">
        <v>48</v>
      </c>
      <c r="D38" s="14">
        <v>60000</v>
      </c>
      <c r="E38" s="14">
        <v>60000</v>
      </c>
      <c r="F38" s="14">
        <v>60000</v>
      </c>
      <c r="G38" s="14">
        <v>60000</v>
      </c>
      <c r="H38" s="15">
        <v>60000</v>
      </c>
      <c r="I38" s="17">
        <v>60000</v>
      </c>
      <c r="J38" s="16">
        <v>60000</v>
      </c>
    </row>
    <row r="39" spans="1:10" ht="15.75" x14ac:dyDescent="0.25">
      <c r="A39" s="11">
        <v>38</v>
      </c>
      <c r="B39" s="12" t="s">
        <v>53</v>
      </c>
      <c r="C39" s="13" t="s">
        <v>48</v>
      </c>
      <c r="D39" s="14">
        <v>49000</v>
      </c>
      <c r="E39" s="14">
        <v>49000</v>
      </c>
      <c r="F39" s="14">
        <v>49000</v>
      </c>
      <c r="G39" s="14">
        <v>49000</v>
      </c>
      <c r="H39" s="15">
        <v>49000</v>
      </c>
      <c r="I39" s="17">
        <v>49000</v>
      </c>
      <c r="J39" s="16">
        <v>49000</v>
      </c>
    </row>
    <row r="40" spans="1:10" ht="15.75" x14ac:dyDescent="0.25">
      <c r="A40" s="11">
        <v>39</v>
      </c>
      <c r="B40" s="12" t="s">
        <v>54</v>
      </c>
      <c r="C40" s="13" t="s">
        <v>48</v>
      </c>
      <c r="D40" s="14">
        <v>51000</v>
      </c>
      <c r="E40" s="14">
        <v>51000</v>
      </c>
      <c r="F40" s="14">
        <v>51000</v>
      </c>
      <c r="G40" s="14">
        <v>51000</v>
      </c>
      <c r="H40" s="15">
        <v>51000</v>
      </c>
      <c r="I40" s="17">
        <v>51000</v>
      </c>
      <c r="J40" s="16">
        <v>51000</v>
      </c>
    </row>
    <row r="41" spans="1:10" ht="15.75" x14ac:dyDescent="0.25">
      <c r="A41" s="11">
        <v>40</v>
      </c>
      <c r="B41" s="12" t="s">
        <v>55</v>
      </c>
      <c r="C41" s="13" t="s">
        <v>48</v>
      </c>
      <c r="D41" s="14">
        <v>51000</v>
      </c>
      <c r="E41" s="14">
        <v>40500</v>
      </c>
      <c r="F41" s="14">
        <v>40500</v>
      </c>
      <c r="G41" s="14">
        <v>40500</v>
      </c>
      <c r="H41" s="15">
        <v>40500</v>
      </c>
      <c r="I41" s="17">
        <v>40500</v>
      </c>
      <c r="J41" s="16">
        <v>40500</v>
      </c>
    </row>
    <row r="42" spans="1:10" ht="15.75" x14ac:dyDescent="0.25">
      <c r="A42" s="11">
        <v>41</v>
      </c>
      <c r="B42" s="12" t="s">
        <v>56</v>
      </c>
      <c r="C42" s="13" t="s">
        <v>7</v>
      </c>
      <c r="D42" s="14">
        <v>9000</v>
      </c>
      <c r="E42" s="14">
        <v>9000</v>
      </c>
      <c r="F42" s="14">
        <v>9000</v>
      </c>
      <c r="G42" s="14">
        <v>9000</v>
      </c>
      <c r="H42" s="15">
        <v>9000</v>
      </c>
      <c r="I42" s="15">
        <v>9000</v>
      </c>
      <c r="J42" s="16">
        <v>9000</v>
      </c>
    </row>
    <row r="43" spans="1:10" ht="15.75" x14ac:dyDescent="0.25">
      <c r="A43" s="11">
        <v>42</v>
      </c>
      <c r="B43" s="12" t="s">
        <v>57</v>
      </c>
      <c r="C43" s="13" t="s">
        <v>7</v>
      </c>
      <c r="D43" s="14">
        <v>12000</v>
      </c>
      <c r="E43" s="14">
        <v>12000</v>
      </c>
      <c r="F43" s="14">
        <v>12000</v>
      </c>
      <c r="G43" s="14">
        <v>12000</v>
      </c>
      <c r="H43" s="15">
        <v>12000</v>
      </c>
      <c r="I43" s="15">
        <v>12000</v>
      </c>
      <c r="J43" s="16">
        <v>12000</v>
      </c>
    </row>
    <row r="44" spans="1:10" ht="15.75" x14ac:dyDescent="0.25">
      <c r="A44" s="11">
        <v>43</v>
      </c>
      <c r="B44" s="12" t="s">
        <v>58</v>
      </c>
      <c r="C44" s="13" t="s">
        <v>7</v>
      </c>
      <c r="D44" s="14">
        <v>6000</v>
      </c>
      <c r="E44" s="14">
        <v>6000</v>
      </c>
      <c r="F44" s="14">
        <v>6000</v>
      </c>
      <c r="G44" s="14">
        <v>6000</v>
      </c>
      <c r="H44" s="15">
        <v>6000</v>
      </c>
      <c r="I44" s="15">
        <v>6000</v>
      </c>
      <c r="J44" s="16">
        <v>6000</v>
      </c>
    </row>
    <row r="45" spans="1:10" ht="15.75" x14ac:dyDescent="0.25">
      <c r="A45" s="11">
        <v>44</v>
      </c>
      <c r="B45" s="12" t="s">
        <v>59</v>
      </c>
      <c r="C45" s="13" t="s">
        <v>7</v>
      </c>
      <c r="D45" s="14">
        <v>5000</v>
      </c>
      <c r="E45" s="14">
        <v>5000</v>
      </c>
      <c r="F45" s="14">
        <v>5000</v>
      </c>
      <c r="G45" s="14">
        <v>5000</v>
      </c>
      <c r="H45" s="15">
        <v>5000</v>
      </c>
      <c r="I45" s="15">
        <v>5000</v>
      </c>
      <c r="J45" s="16">
        <v>5000</v>
      </c>
    </row>
    <row r="46" spans="1:10" ht="15.75" x14ac:dyDescent="0.25">
      <c r="A46" s="11">
        <v>45</v>
      </c>
      <c r="B46" s="12" t="s">
        <v>60</v>
      </c>
      <c r="C46" s="13" t="s">
        <v>7</v>
      </c>
      <c r="D46" s="14">
        <v>5000</v>
      </c>
      <c r="E46" s="14">
        <v>5000</v>
      </c>
      <c r="F46" s="14">
        <v>5000</v>
      </c>
      <c r="G46" s="14">
        <v>5000</v>
      </c>
      <c r="H46" s="15">
        <v>5000</v>
      </c>
      <c r="I46" s="15">
        <v>5000</v>
      </c>
      <c r="J46" s="16">
        <v>5000</v>
      </c>
    </row>
    <row r="47" spans="1:10" ht="15.75" x14ac:dyDescent="0.25">
      <c r="A47" s="11">
        <v>46</v>
      </c>
      <c r="B47" s="12" t="s">
        <v>61</v>
      </c>
      <c r="C47" s="13" t="s">
        <v>62</v>
      </c>
      <c r="D47" s="14">
        <v>49000</v>
      </c>
      <c r="E47" s="14">
        <v>49000</v>
      </c>
      <c r="F47" s="14">
        <v>49000</v>
      </c>
      <c r="G47" s="14">
        <v>49000</v>
      </c>
      <c r="H47" s="15">
        <v>49000</v>
      </c>
      <c r="I47" s="15">
        <v>49000</v>
      </c>
      <c r="J47" s="16">
        <v>49000</v>
      </c>
    </row>
    <row r="48" spans="1:10" ht="15.75" x14ac:dyDescent="0.25">
      <c r="A48" s="11">
        <v>47</v>
      </c>
      <c r="B48" s="12" t="s">
        <v>63</v>
      </c>
      <c r="C48" s="13" t="s">
        <v>62</v>
      </c>
      <c r="D48" s="14">
        <v>59000</v>
      </c>
      <c r="E48" s="14">
        <v>59000</v>
      </c>
      <c r="F48" s="14">
        <v>59000</v>
      </c>
      <c r="G48" s="14">
        <v>59000</v>
      </c>
      <c r="H48" s="15">
        <v>59000</v>
      </c>
      <c r="I48" s="15">
        <v>59000</v>
      </c>
      <c r="J48" s="16">
        <v>59000</v>
      </c>
    </row>
    <row r="49" spans="1:10" ht="15.75" x14ac:dyDescent="0.25">
      <c r="A49" s="11">
        <v>48</v>
      </c>
      <c r="B49" s="12" t="s">
        <v>64</v>
      </c>
      <c r="C49" s="13" t="s">
        <v>62</v>
      </c>
      <c r="D49" s="14">
        <v>25000</v>
      </c>
      <c r="E49" s="14">
        <v>25000</v>
      </c>
      <c r="F49" s="14">
        <v>25000</v>
      </c>
      <c r="G49" s="14">
        <v>25000</v>
      </c>
      <c r="H49" s="15">
        <v>25000</v>
      </c>
      <c r="I49" s="15">
        <v>25000</v>
      </c>
      <c r="J49" s="16">
        <v>25000</v>
      </c>
    </row>
    <row r="50" spans="1:10" ht="15.75" x14ac:dyDescent="0.25">
      <c r="A50" s="11">
        <v>49</v>
      </c>
      <c r="B50" s="12" t="s">
        <v>65</v>
      </c>
      <c r="C50" s="13" t="s">
        <v>62</v>
      </c>
      <c r="D50" s="14">
        <v>35000</v>
      </c>
      <c r="E50" s="14">
        <v>35000</v>
      </c>
      <c r="F50" s="14">
        <v>35000</v>
      </c>
      <c r="G50" s="14">
        <v>35000</v>
      </c>
      <c r="H50" s="15">
        <v>35000</v>
      </c>
      <c r="I50" s="15">
        <v>35000</v>
      </c>
      <c r="J50" s="16">
        <v>35000</v>
      </c>
    </row>
    <row r="51" spans="1:10" ht="15.75" x14ac:dyDescent="0.25">
      <c r="A51" s="11">
        <v>50</v>
      </c>
      <c r="B51" s="12" t="s">
        <v>66</v>
      </c>
      <c r="C51" s="13" t="s">
        <v>67</v>
      </c>
      <c r="D51" s="14">
        <v>20000</v>
      </c>
      <c r="E51" s="14">
        <v>20000</v>
      </c>
      <c r="F51" s="14">
        <v>20000</v>
      </c>
      <c r="G51" s="14">
        <v>20000</v>
      </c>
      <c r="H51" s="15">
        <v>20000</v>
      </c>
      <c r="I51" s="15">
        <v>20000</v>
      </c>
      <c r="J51" s="16">
        <v>20000</v>
      </c>
    </row>
    <row r="52" spans="1:10" ht="15.75" x14ac:dyDescent="0.25">
      <c r="A52" s="11">
        <v>51</v>
      </c>
      <c r="B52" s="12" t="s">
        <v>68</v>
      </c>
      <c r="C52" s="13" t="s">
        <v>67</v>
      </c>
      <c r="D52" s="14">
        <v>40000</v>
      </c>
      <c r="E52" s="14">
        <v>40000</v>
      </c>
      <c r="F52" s="14">
        <v>40000</v>
      </c>
      <c r="G52" s="14">
        <v>40000</v>
      </c>
      <c r="H52" s="15">
        <v>40000</v>
      </c>
      <c r="I52" s="15">
        <v>40000</v>
      </c>
      <c r="J52" s="16">
        <v>40000</v>
      </c>
    </row>
    <row r="53" spans="1:10" ht="15.75" x14ac:dyDescent="0.25">
      <c r="A53" s="11">
        <v>52</v>
      </c>
      <c r="B53" s="12" t="s">
        <v>69</v>
      </c>
      <c r="C53" s="13" t="s">
        <v>67</v>
      </c>
      <c r="D53" s="14">
        <v>60000</v>
      </c>
      <c r="E53" s="14">
        <v>60000</v>
      </c>
      <c r="F53" s="14">
        <v>60000</v>
      </c>
      <c r="G53" s="14">
        <v>60000</v>
      </c>
      <c r="H53" s="15">
        <v>60000</v>
      </c>
      <c r="I53" s="15">
        <v>60000</v>
      </c>
      <c r="J53" s="16">
        <v>60000</v>
      </c>
    </row>
    <row r="54" spans="1:10" ht="15.75" x14ac:dyDescent="0.25">
      <c r="A54" s="11">
        <v>53</v>
      </c>
      <c r="B54" s="12" t="s">
        <v>70</v>
      </c>
      <c r="C54" s="13" t="s">
        <v>67</v>
      </c>
      <c r="D54" s="14">
        <v>90000</v>
      </c>
      <c r="E54" s="14">
        <v>90000</v>
      </c>
      <c r="F54" s="14">
        <v>90000</v>
      </c>
      <c r="G54" s="14">
        <v>90000</v>
      </c>
      <c r="H54" s="15">
        <v>90000</v>
      </c>
      <c r="I54" s="15">
        <v>90000</v>
      </c>
      <c r="J54" s="16">
        <v>90000</v>
      </c>
    </row>
    <row r="55" spans="1:10" ht="15.75" x14ac:dyDescent="0.25">
      <c r="A55" s="11">
        <v>54</v>
      </c>
      <c r="B55" s="12" t="s">
        <v>71</v>
      </c>
      <c r="C55" s="13" t="s">
        <v>67</v>
      </c>
      <c r="D55" s="14">
        <v>30000</v>
      </c>
      <c r="E55" s="14">
        <v>30000</v>
      </c>
      <c r="F55" s="14">
        <v>30000</v>
      </c>
      <c r="G55" s="14">
        <v>30000</v>
      </c>
      <c r="H55" s="15">
        <v>30000</v>
      </c>
      <c r="I55" s="15">
        <v>30000</v>
      </c>
      <c r="J55" s="16">
        <v>30000</v>
      </c>
    </row>
    <row r="56" spans="1:10" ht="15.75" x14ac:dyDescent="0.25">
      <c r="A56" s="11">
        <v>55</v>
      </c>
      <c r="B56" s="12" t="s">
        <v>72</v>
      </c>
      <c r="C56" s="13" t="s">
        <v>67</v>
      </c>
      <c r="D56" s="14">
        <v>45000</v>
      </c>
      <c r="E56" s="14">
        <v>45000</v>
      </c>
      <c r="F56" s="14">
        <v>45000</v>
      </c>
      <c r="G56" s="14">
        <v>45000</v>
      </c>
      <c r="H56" s="15">
        <v>45000</v>
      </c>
      <c r="I56" s="15">
        <v>45000</v>
      </c>
      <c r="J56" s="16">
        <v>45000</v>
      </c>
    </row>
    <row r="57" spans="1:10" ht="15.75" x14ac:dyDescent="0.25">
      <c r="A57" s="11">
        <v>56</v>
      </c>
      <c r="B57" s="12" t="s">
        <v>73</v>
      </c>
      <c r="C57" s="13" t="s">
        <v>67</v>
      </c>
      <c r="D57" s="14">
        <v>70000</v>
      </c>
      <c r="E57" s="14">
        <v>70000</v>
      </c>
      <c r="F57" s="14">
        <v>70000</v>
      </c>
      <c r="G57" s="14">
        <v>70000</v>
      </c>
      <c r="H57" s="15">
        <v>70000</v>
      </c>
      <c r="I57" s="15">
        <v>70000</v>
      </c>
      <c r="J57" s="16">
        <v>70000</v>
      </c>
    </row>
    <row r="58" spans="1:10" ht="15.75" x14ac:dyDescent="0.25">
      <c r="A58" s="11">
        <v>57</v>
      </c>
      <c r="B58" s="12" t="s">
        <v>74</v>
      </c>
      <c r="C58" s="13" t="s">
        <v>67</v>
      </c>
      <c r="D58" s="14">
        <v>130000</v>
      </c>
      <c r="E58" s="14">
        <v>130000</v>
      </c>
      <c r="F58" s="14">
        <v>130000</v>
      </c>
      <c r="G58" s="14">
        <v>130000</v>
      </c>
      <c r="H58" s="15">
        <v>130000</v>
      </c>
      <c r="I58" s="15">
        <v>130000</v>
      </c>
      <c r="J58" s="16">
        <v>130000</v>
      </c>
    </row>
    <row r="59" spans="1:10" ht="15.75" x14ac:dyDescent="0.25">
      <c r="A59" s="11">
        <v>58</v>
      </c>
      <c r="B59" s="12" t="s">
        <v>75</v>
      </c>
      <c r="C59" s="13" t="s">
        <v>67</v>
      </c>
      <c r="D59" s="14">
        <v>95000</v>
      </c>
      <c r="E59" s="14">
        <v>95000</v>
      </c>
      <c r="F59" s="14">
        <v>95000</v>
      </c>
      <c r="G59" s="14">
        <v>95000</v>
      </c>
      <c r="H59" s="15">
        <v>95000</v>
      </c>
      <c r="I59" s="15">
        <v>95000</v>
      </c>
      <c r="J59" s="16">
        <v>95000</v>
      </c>
    </row>
    <row r="60" spans="1:10" ht="15.75" x14ac:dyDescent="0.25">
      <c r="A60" s="11">
        <v>59</v>
      </c>
      <c r="B60" s="12" t="s">
        <v>76</v>
      </c>
      <c r="C60" s="13" t="s">
        <v>67</v>
      </c>
      <c r="D60" s="14">
        <v>60000</v>
      </c>
      <c r="E60" s="14">
        <v>60000</v>
      </c>
      <c r="F60" s="14">
        <v>60000</v>
      </c>
      <c r="G60" s="14">
        <v>60000</v>
      </c>
      <c r="H60" s="15">
        <v>60000</v>
      </c>
      <c r="I60" s="15">
        <v>60000</v>
      </c>
      <c r="J60" s="16">
        <v>60000</v>
      </c>
    </row>
    <row r="61" spans="1:10" ht="15.75" x14ac:dyDescent="0.25">
      <c r="A61" s="11">
        <v>60</v>
      </c>
      <c r="B61" s="12" t="s">
        <v>77</v>
      </c>
      <c r="C61" s="13" t="s">
        <v>67</v>
      </c>
      <c r="D61" s="14">
        <v>90000</v>
      </c>
      <c r="E61" s="14">
        <v>90000</v>
      </c>
      <c r="F61" s="14">
        <v>90000</v>
      </c>
      <c r="G61" s="14">
        <v>90000</v>
      </c>
      <c r="H61" s="15">
        <v>90000</v>
      </c>
      <c r="I61" s="15">
        <v>90000</v>
      </c>
      <c r="J61" s="16">
        <v>90000</v>
      </c>
    </row>
    <row r="62" spans="1:10" ht="15.75" x14ac:dyDescent="0.25">
      <c r="A62" s="11">
        <v>61</v>
      </c>
      <c r="B62" s="12" t="s">
        <v>78</v>
      </c>
      <c r="C62" s="13" t="s">
        <v>67</v>
      </c>
      <c r="D62" s="14">
        <v>120000</v>
      </c>
      <c r="E62" s="14">
        <v>120000</v>
      </c>
      <c r="F62" s="14">
        <v>120000</v>
      </c>
      <c r="G62" s="14">
        <v>120000</v>
      </c>
      <c r="H62" s="15">
        <v>120000</v>
      </c>
      <c r="I62" s="15">
        <v>120000</v>
      </c>
      <c r="J62" s="16">
        <v>120000</v>
      </c>
    </row>
    <row r="63" spans="1:10" ht="15.75" x14ac:dyDescent="0.25">
      <c r="A63" s="11">
        <v>62</v>
      </c>
      <c r="B63" s="12" t="s">
        <v>79</v>
      </c>
      <c r="C63" s="13" t="s">
        <v>67</v>
      </c>
      <c r="D63" s="14">
        <v>125000</v>
      </c>
      <c r="E63" s="14">
        <v>125000</v>
      </c>
      <c r="F63" s="14">
        <v>125000</v>
      </c>
      <c r="G63" s="14">
        <v>125000</v>
      </c>
      <c r="H63" s="15">
        <v>125000</v>
      </c>
      <c r="I63" s="15">
        <v>125000</v>
      </c>
      <c r="J63" s="16">
        <v>125000</v>
      </c>
    </row>
    <row r="64" spans="1:10" ht="15.75" x14ac:dyDescent="0.25">
      <c r="A64" s="11">
        <v>63</v>
      </c>
      <c r="B64" s="12" t="s">
        <v>80</v>
      </c>
      <c r="C64" s="13" t="s">
        <v>67</v>
      </c>
      <c r="D64" s="14">
        <v>125000</v>
      </c>
      <c r="E64" s="14">
        <v>125000</v>
      </c>
      <c r="F64" s="14">
        <v>125000</v>
      </c>
      <c r="G64" s="14">
        <v>125000</v>
      </c>
      <c r="H64" s="15">
        <v>125000</v>
      </c>
      <c r="I64" s="15">
        <v>125000</v>
      </c>
      <c r="J64" s="16">
        <v>125000</v>
      </c>
    </row>
    <row r="65" spans="1:10" ht="15.75" x14ac:dyDescent="0.25">
      <c r="A65" s="11">
        <v>64</v>
      </c>
      <c r="B65" s="12" t="s">
        <v>81</v>
      </c>
      <c r="C65" s="13" t="s">
        <v>32</v>
      </c>
      <c r="D65" s="14">
        <v>500</v>
      </c>
      <c r="E65" s="14">
        <v>500</v>
      </c>
      <c r="F65" s="14">
        <v>500</v>
      </c>
      <c r="G65" s="14">
        <v>500</v>
      </c>
      <c r="H65" s="15">
        <v>500</v>
      </c>
      <c r="I65" s="15">
        <v>500</v>
      </c>
      <c r="J65" s="16">
        <v>500</v>
      </c>
    </row>
    <row r="66" spans="1:10" ht="15.75" x14ac:dyDescent="0.25">
      <c r="A66" s="11">
        <v>65</v>
      </c>
      <c r="B66" s="12" t="s">
        <v>82</v>
      </c>
      <c r="C66" s="13" t="s">
        <v>32</v>
      </c>
      <c r="D66" s="14">
        <v>1500</v>
      </c>
      <c r="E66" s="14">
        <v>1500</v>
      </c>
      <c r="F66" s="14">
        <v>1500</v>
      </c>
      <c r="G66" s="14">
        <v>1500</v>
      </c>
      <c r="H66" s="15">
        <v>1500</v>
      </c>
      <c r="I66" s="15">
        <v>1500</v>
      </c>
      <c r="J66" s="16">
        <v>1500</v>
      </c>
    </row>
    <row r="67" spans="1:10" ht="15.75" x14ac:dyDescent="0.25">
      <c r="A67" s="11">
        <v>66</v>
      </c>
      <c r="B67" s="12" t="s">
        <v>83</v>
      </c>
      <c r="C67" s="13" t="s">
        <v>84</v>
      </c>
      <c r="D67" s="14">
        <v>410000</v>
      </c>
      <c r="E67" s="14">
        <v>385000</v>
      </c>
      <c r="F67" s="14">
        <v>385000</v>
      </c>
      <c r="G67" s="14">
        <v>385000</v>
      </c>
      <c r="H67" s="15">
        <v>410000</v>
      </c>
      <c r="I67" s="15">
        <v>410000</v>
      </c>
      <c r="J67" s="16">
        <v>392143</v>
      </c>
    </row>
    <row r="68" spans="1:10" ht="15.75" x14ac:dyDescent="0.25">
      <c r="A68" s="11">
        <v>67</v>
      </c>
      <c r="B68" s="12" t="s">
        <v>85</v>
      </c>
      <c r="C68" s="13" t="s">
        <v>84</v>
      </c>
      <c r="D68" s="14">
        <v>360000</v>
      </c>
      <c r="E68" s="14">
        <v>375000</v>
      </c>
      <c r="F68" s="14">
        <v>375000</v>
      </c>
      <c r="G68" s="14">
        <v>375000</v>
      </c>
      <c r="H68" s="15">
        <v>357000</v>
      </c>
      <c r="I68" s="15">
        <v>357000</v>
      </c>
      <c r="J68" s="16">
        <v>370714</v>
      </c>
    </row>
    <row r="69" spans="1:10" ht="15.75" x14ac:dyDescent="0.25">
      <c r="A69" s="18">
        <v>68</v>
      </c>
      <c r="B69" s="19" t="s">
        <v>86</v>
      </c>
      <c r="C69" s="20" t="s">
        <v>84</v>
      </c>
      <c r="D69" s="21">
        <v>360000</v>
      </c>
      <c r="E69" s="21">
        <v>375000</v>
      </c>
      <c r="F69" s="21">
        <v>375000</v>
      </c>
      <c r="G69" s="21">
        <v>375000</v>
      </c>
      <c r="H69" s="22">
        <v>357000</v>
      </c>
      <c r="I69" s="22">
        <v>357000</v>
      </c>
      <c r="J69" s="23">
        <v>370714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feb 2015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BAyuCool</cp:lastModifiedBy>
  <cp:lastPrinted>2015-02-18T06:36:25Z</cp:lastPrinted>
  <dcterms:modified xsi:type="dcterms:W3CDTF">2015-03-23T05:45:19Z</dcterms:modified>
</cp:coreProperties>
</file>